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SZ" sheetId="5" r:id="rId1"/>
    <sheet name="LISTA STARTOWA" sheetId="1" r:id="rId2"/>
    <sheet name="GENERALNA" sheetId="6" r:id="rId3"/>
    <sheet name="WYNIKI" sheetId="4" r:id="rId4"/>
    <sheet name="Arkusz2" sheetId="2" r:id="rId5"/>
    <sheet name="Arkusz3" sheetId="3" r:id="rId6"/>
  </sheets>
  <calcPr calcId="145621"/>
</workbook>
</file>

<file path=xl/calcChain.xml><?xml version="1.0" encoding="utf-8"?>
<calcChain xmlns="http://schemas.openxmlformats.org/spreadsheetml/2006/main">
  <c r="R56" i="6"/>
  <c r="AF39"/>
  <c r="AF34"/>
  <c r="AF32"/>
  <c r="AF31"/>
  <c r="AF30"/>
  <c r="AF26"/>
  <c r="AF25"/>
  <c r="AF24"/>
  <c r="AF22"/>
  <c r="AF21"/>
  <c r="AF42"/>
  <c r="AF38"/>
  <c r="AF35"/>
  <c r="AF27"/>
  <c r="AF20"/>
  <c r="AF36"/>
  <c r="AF29"/>
  <c r="AF17"/>
  <c r="AF13"/>
  <c r="AF11"/>
  <c r="AF44"/>
  <c r="AF43"/>
  <c r="AF41"/>
  <c r="AF33"/>
  <c r="AF28"/>
  <c r="AF23"/>
  <c r="AF37"/>
  <c r="AF19"/>
  <c r="AF16"/>
  <c r="AF14"/>
  <c r="AF40"/>
  <c r="AF18"/>
  <c r="AF15"/>
  <c r="AF12"/>
  <c r="AF10"/>
  <c r="AF10" i="4"/>
  <c r="AF16"/>
  <c r="AF28"/>
  <c r="AF34"/>
  <c r="AF40"/>
  <c r="R61"/>
  <c r="AF11" l="1"/>
  <c r="AF14"/>
  <c r="AF12"/>
  <c r="AF13"/>
  <c r="AF15"/>
  <c r="AF17"/>
  <c r="AF22"/>
  <c r="AF23"/>
  <c r="AF26"/>
  <c r="AF19"/>
  <c r="AF21"/>
  <c r="AF20"/>
  <c r="AF24"/>
  <c r="AF25"/>
  <c r="AF18"/>
  <c r="AF29"/>
  <c r="AF30"/>
  <c r="AF31"/>
  <c r="AF33"/>
  <c r="AF32"/>
  <c r="AF37"/>
  <c r="AF39"/>
  <c r="AF36"/>
  <c r="AF35"/>
  <c r="AF38"/>
  <c r="AF45"/>
  <c r="AF48"/>
  <c r="AF42"/>
  <c r="AF49"/>
  <c r="AF43"/>
  <c r="AF44"/>
  <c r="AF47"/>
  <c r="AF46"/>
  <c r="AF41"/>
  <c r="AF50"/>
</calcChain>
</file>

<file path=xl/comments1.xml><?xml version="1.0" encoding="utf-8"?>
<comments xmlns="http://schemas.openxmlformats.org/spreadsheetml/2006/main">
  <authors>
    <author>Autor</author>
  </authors>
  <commentList>
    <comment ref="R5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TARYFA SZ 5 DLA FIAT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R6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TARYFA SZ 5 DLA FIAT</t>
        </r>
      </text>
    </comment>
  </commentList>
</comments>
</file>

<file path=xl/sharedStrings.xml><?xml version="1.0" encoding="utf-8"?>
<sst xmlns="http://schemas.openxmlformats.org/spreadsheetml/2006/main" count="871" uniqueCount="174">
  <si>
    <t>Lp.</t>
  </si>
  <si>
    <t>Samochód</t>
  </si>
  <si>
    <t>Pojemn. Skokowa</t>
  </si>
  <si>
    <t>Kierowca</t>
  </si>
  <si>
    <t>Pilot</t>
  </si>
  <si>
    <t>Gromadzki Andrzej</t>
  </si>
  <si>
    <t>Fiat Cinquecento</t>
  </si>
  <si>
    <t>Michałek Andrzej</t>
  </si>
  <si>
    <t>Michałek Magdalena</t>
  </si>
  <si>
    <t>Fiat Seicento</t>
  </si>
  <si>
    <t>Przynależność Klubowa</t>
  </si>
  <si>
    <t>ASW</t>
  </si>
  <si>
    <t>ASK</t>
  </si>
  <si>
    <t>Niemiec Jerzy</t>
  </si>
  <si>
    <t>Saganowski Tomasz</t>
  </si>
  <si>
    <t>Swara Krzysztof</t>
  </si>
  <si>
    <t>Dariusz Rudnicki</t>
  </si>
  <si>
    <t>Seat Coupe</t>
  </si>
  <si>
    <t>KLASA K4</t>
  </si>
  <si>
    <t>Bogusławski Aleksander</t>
  </si>
  <si>
    <t>Rusinek Tomasz</t>
  </si>
  <si>
    <t>Suzuki Swift</t>
  </si>
  <si>
    <t>ASW/ADS LOK</t>
  </si>
  <si>
    <t>Mazurkiwicz Marcin</t>
  </si>
  <si>
    <t>Gorczyca Kornel</t>
  </si>
  <si>
    <t>KLASA K2</t>
  </si>
  <si>
    <t>Citroen Saxo</t>
  </si>
  <si>
    <t>Jabłoński Piotr</t>
  </si>
  <si>
    <t>Głuszak Ewelina</t>
  </si>
  <si>
    <t>KLASA K3</t>
  </si>
  <si>
    <t>Ford Escort</t>
  </si>
  <si>
    <t>Warchoł Grzegorz</t>
  </si>
  <si>
    <t>Wydra Paweł</t>
  </si>
  <si>
    <t>Warchoł Paweł</t>
  </si>
  <si>
    <t>Warchoł Piotr</t>
  </si>
  <si>
    <t>AMK Biecki</t>
  </si>
  <si>
    <t>Wiszyński Arkadiusz</t>
  </si>
  <si>
    <t>Bodniak Mateusz</t>
  </si>
  <si>
    <t>Peugeot 106</t>
  </si>
  <si>
    <t>BMW 318Ti</t>
  </si>
  <si>
    <t>A Rzeszowski</t>
  </si>
  <si>
    <t>Biały Paweł</t>
  </si>
  <si>
    <t>Biały Tomasz</t>
  </si>
  <si>
    <t>Szczepan Michał</t>
  </si>
  <si>
    <t>Kołodziej Sławomir</t>
  </si>
  <si>
    <t>Subaru Impreza</t>
  </si>
  <si>
    <t>AK Mielec</t>
  </si>
  <si>
    <t>Zieliński Mariusz</t>
  </si>
  <si>
    <t>Chlebowski Ryszard</t>
  </si>
  <si>
    <t>Kisała Karolina</t>
  </si>
  <si>
    <t>Kot Patryk</t>
  </si>
  <si>
    <t>Jeziorski Olaf</t>
  </si>
  <si>
    <t>Jeziorski Krzysztof</t>
  </si>
  <si>
    <t>AK Bielecki</t>
  </si>
  <si>
    <t>Przywara Dominik</t>
  </si>
  <si>
    <t>Piekarska Aleksandra</t>
  </si>
  <si>
    <t>AK Stomil Bębica</t>
  </si>
  <si>
    <t>Olszewski Grzegorz</t>
  </si>
  <si>
    <t>Patla Łukasz</t>
  </si>
  <si>
    <t>Opel Astra GSI</t>
  </si>
  <si>
    <t>Kudłacz Piotr</t>
  </si>
  <si>
    <t>Szerszeń Rafał</t>
  </si>
  <si>
    <t>Mitsubiskshi Lancer</t>
  </si>
  <si>
    <t>Szalacha Patryk</t>
  </si>
  <si>
    <t>Piejko Wojciech</t>
  </si>
  <si>
    <t>Mroszczyk Adrian</t>
  </si>
  <si>
    <t>Subaru Impreza WRX</t>
  </si>
  <si>
    <t>Grzegorz Dubanik</t>
  </si>
  <si>
    <t>AMK Rzeszowski</t>
  </si>
  <si>
    <t>Przywara Krzysztof</t>
  </si>
  <si>
    <t>Grabowski Magdalena</t>
  </si>
  <si>
    <t>Peugeot 206 GTI</t>
  </si>
  <si>
    <t>AK Rzeszowski</t>
  </si>
  <si>
    <t>Czuchajda Stanisław</t>
  </si>
  <si>
    <t>Krzysztof Dawid</t>
  </si>
  <si>
    <t>Peugeot 206 RC</t>
  </si>
  <si>
    <t>Mioduski Dawid</t>
  </si>
  <si>
    <t>Kata Paweł</t>
  </si>
  <si>
    <t xml:space="preserve">Dunaj Rzyszard </t>
  </si>
  <si>
    <t>Dunaj Kinga</t>
  </si>
  <si>
    <t>AMK Małopolski</t>
  </si>
  <si>
    <t>Kawa Grzegorz</t>
  </si>
  <si>
    <t>Adrian Styś</t>
  </si>
  <si>
    <t>Klub Motorowy Łańcut</t>
  </si>
  <si>
    <t>Opora Marcin</t>
  </si>
  <si>
    <t xml:space="preserve">Mastryj Damian </t>
  </si>
  <si>
    <t>JKMIRD/AK Biecki</t>
  </si>
  <si>
    <t>Gospodarczyk Maciej</t>
  </si>
  <si>
    <t>Lewkowicz Bartosz</t>
  </si>
  <si>
    <t>BMW 320</t>
  </si>
  <si>
    <t>NZ</t>
  </si>
  <si>
    <t>Przybyło Krzysztof</t>
  </si>
  <si>
    <t>Solecki Mariusz</t>
  </si>
  <si>
    <t>Fiat 126p</t>
  </si>
  <si>
    <t>nz/AK Rzeszowski</t>
  </si>
  <si>
    <t>BMW E30</t>
  </si>
  <si>
    <t>Pięta Jan</t>
  </si>
  <si>
    <t>Mędrygał Sławomir</t>
  </si>
  <si>
    <t>FSO Polonez</t>
  </si>
  <si>
    <t>Pastuła Piotr</t>
  </si>
  <si>
    <t>Róg Dawid</t>
  </si>
  <si>
    <t>Kozłowicz Tomasz</t>
  </si>
  <si>
    <t>Zygmunt Krystian</t>
  </si>
  <si>
    <t>Rak Marcin</t>
  </si>
  <si>
    <t>AND</t>
  </si>
  <si>
    <t>Maruszewski Michał</t>
  </si>
  <si>
    <t>Stec Wojtek</t>
  </si>
  <si>
    <t>Renault Clio Sport</t>
  </si>
  <si>
    <t>AK Chelmski</t>
  </si>
  <si>
    <t xml:space="preserve">Dubanik Mariusz </t>
  </si>
  <si>
    <t>Fudali Hubert</t>
  </si>
  <si>
    <t>Rodzeń Krystian</t>
  </si>
  <si>
    <t>Opel Corsa</t>
  </si>
  <si>
    <t>Banaś Maciej</t>
  </si>
  <si>
    <t>Florkiewicz Adam</t>
  </si>
  <si>
    <t>Sulisz Jan</t>
  </si>
  <si>
    <t>AK Stomil Dębica</t>
  </si>
  <si>
    <t>Bąk Leszek</t>
  </si>
  <si>
    <t>Gawet Łukasz</t>
  </si>
  <si>
    <t>Panek Mateusz</t>
  </si>
  <si>
    <t>Rybak Przemysław</t>
  </si>
  <si>
    <t>VW</t>
  </si>
  <si>
    <t>Żołopa Dagmara</t>
  </si>
  <si>
    <t>Niemiec Tomasz</t>
  </si>
  <si>
    <t>Skroban Marcin</t>
  </si>
  <si>
    <t>Wagner Jakub</t>
  </si>
  <si>
    <t>AK Biłgoraj</t>
  </si>
  <si>
    <t>Czekaj Mateusz</t>
  </si>
  <si>
    <t>VW Golf</t>
  </si>
  <si>
    <t>AK Chelmski/AK Rzeszowski</t>
  </si>
  <si>
    <t>FIAT</t>
  </si>
  <si>
    <t>Czas Startu</t>
  </si>
  <si>
    <t>NR</t>
  </si>
  <si>
    <t>KLASA K1</t>
  </si>
  <si>
    <t>PKC 0</t>
  </si>
  <si>
    <t>PKC 1</t>
  </si>
  <si>
    <t>SZ 1</t>
  </si>
  <si>
    <t>PKC 2</t>
  </si>
  <si>
    <t>SZ 2</t>
  </si>
  <si>
    <t>PKC 3</t>
  </si>
  <si>
    <t>SZ 3</t>
  </si>
  <si>
    <t>PKC 3A</t>
  </si>
  <si>
    <t>PKC 3B</t>
  </si>
  <si>
    <t>PKC 4</t>
  </si>
  <si>
    <t>SZ 4</t>
  </si>
  <si>
    <t>PKC 5</t>
  </si>
  <si>
    <t>SZ 5</t>
  </si>
  <si>
    <t>PKC 6</t>
  </si>
  <si>
    <t>SZ 6</t>
  </si>
  <si>
    <t>PKC 6A</t>
  </si>
  <si>
    <t>PKC 6B</t>
  </si>
  <si>
    <t>PKC 7</t>
  </si>
  <si>
    <t>SZ 7</t>
  </si>
  <si>
    <t>PKC 8</t>
  </si>
  <si>
    <t>SZ 8</t>
  </si>
  <si>
    <t>PKC 9</t>
  </si>
  <si>
    <t>SZ 9</t>
  </si>
  <si>
    <t>PKC 9A</t>
  </si>
  <si>
    <t>Ważny Grzegorz</t>
  </si>
  <si>
    <t>CZAS</t>
  </si>
  <si>
    <t>MIEJSCE</t>
  </si>
  <si>
    <t>„RAJD LASOWIAK” 2016</t>
  </si>
  <si>
    <t>WYNIKI OFICJALNE</t>
  </si>
  <si>
    <t>19.06.2016</t>
  </si>
  <si>
    <t>NK</t>
  </si>
  <si>
    <t>Przewoniczący ZSS</t>
  </si>
  <si>
    <t>Dyrektor Imprezy</t>
  </si>
  <si>
    <t>Kierownik Komisji Obliczeń</t>
  </si>
  <si>
    <t>Krzysztof Dobosz</t>
  </si>
  <si>
    <t>Tomasz Koc</t>
  </si>
  <si>
    <t>Iwona Dubel</t>
  </si>
  <si>
    <t>Taryfa</t>
  </si>
  <si>
    <t>Mazurkiewicz Marcin</t>
  </si>
  <si>
    <t>KLASYFIKACJA GENERALNA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</si>
</sst>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0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0" fontId="1" fillId="0" borderId="9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5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5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2" fontId="9" fillId="3" borderId="1" xfId="0" applyNumberFormat="1" applyFont="1" applyFill="1" applyBorder="1"/>
    <xf numFmtId="2" fontId="0" fillId="3" borderId="8" xfId="0" applyNumberFormat="1" applyFill="1" applyBorder="1"/>
    <xf numFmtId="2" fontId="0" fillId="0" borderId="8" xfId="0" applyNumberFormat="1" applyBorder="1"/>
    <xf numFmtId="2" fontId="0" fillId="3" borderId="1" xfId="0" applyNumberFormat="1" applyFont="1" applyFill="1" applyBorder="1"/>
    <xf numFmtId="0" fontId="0" fillId="0" borderId="10" xfId="0" applyBorder="1"/>
    <xf numFmtId="0" fontId="0" fillId="0" borderId="0" xfId="0" applyAlignment="1"/>
    <xf numFmtId="0" fontId="12" fillId="0" borderId="0" xfId="0" applyFont="1"/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</xdr:colOff>
      <xdr:row>0</xdr:row>
      <xdr:rowOff>106680</xdr:rowOff>
    </xdr:from>
    <xdr:to>
      <xdr:col>2</xdr:col>
      <xdr:colOff>312594</xdr:colOff>
      <xdr:row>7</xdr:row>
      <xdr:rowOff>53340</xdr:rowOff>
    </xdr:to>
    <xdr:pic>
      <xdr:nvPicPr>
        <xdr:cNvPr id="2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79" y="106680"/>
          <a:ext cx="1425115" cy="15544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45719</xdr:colOff>
      <xdr:row>0</xdr:row>
      <xdr:rowOff>106680</xdr:rowOff>
    </xdr:from>
    <xdr:to>
      <xdr:col>2</xdr:col>
      <xdr:colOff>312594</xdr:colOff>
      <xdr:row>7</xdr:row>
      <xdr:rowOff>53340</xdr:rowOff>
    </xdr:to>
    <xdr:pic>
      <xdr:nvPicPr>
        <xdr:cNvPr id="2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79" y="106680"/>
          <a:ext cx="1425115" cy="1554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O12" sqref="O12"/>
    </sheetView>
  </sheetViews>
  <sheetFormatPr defaultRowHeight="15"/>
  <cols>
    <col min="1" max="1" width="4.7109375" customWidth="1"/>
    <col min="2" max="2" width="12" customWidth="1"/>
    <col min="3" max="3" width="12.28515625" customWidth="1"/>
    <col min="4" max="4" width="8" customWidth="1"/>
    <col min="5" max="5" width="19.28515625" customWidth="1"/>
    <col min="6" max="6" width="8.7109375" style="2" customWidth="1"/>
    <col min="7" max="7" width="14.7109375" style="1" customWidth="1"/>
    <col min="8" max="8" width="6.7109375" customWidth="1"/>
  </cols>
  <sheetData>
    <row r="1" spans="1:8">
      <c r="A1" s="9" t="s">
        <v>0</v>
      </c>
      <c r="B1" s="10" t="s">
        <v>3</v>
      </c>
      <c r="C1" s="10" t="s">
        <v>4</v>
      </c>
      <c r="D1" s="10" t="s">
        <v>132</v>
      </c>
      <c r="E1" s="10" t="s">
        <v>1</v>
      </c>
      <c r="F1" s="11"/>
      <c r="G1" s="19"/>
      <c r="H1" s="12"/>
    </row>
    <row r="2" spans="1:8" ht="19.899999999999999" customHeight="1">
      <c r="A2" s="13"/>
      <c r="B2" s="44"/>
      <c r="C2" s="44"/>
      <c r="D2" s="7"/>
      <c r="E2" s="7" t="s">
        <v>18</v>
      </c>
      <c r="F2" s="8"/>
      <c r="G2" s="20"/>
      <c r="H2" s="14"/>
    </row>
    <row r="3" spans="1:8" ht="19.899999999999999" customHeight="1">
      <c r="A3" s="15">
        <v>1</v>
      </c>
      <c r="B3" s="41" t="s">
        <v>47</v>
      </c>
      <c r="C3" s="41" t="s">
        <v>48</v>
      </c>
      <c r="D3" s="7">
        <v>2</v>
      </c>
      <c r="E3" s="5"/>
      <c r="F3" s="6"/>
      <c r="G3" s="21"/>
      <c r="H3" s="14"/>
    </row>
    <row r="4" spans="1:8" ht="19.899999999999999" customHeight="1">
      <c r="A4" s="15">
        <v>2</v>
      </c>
      <c r="B4" s="41" t="s">
        <v>64</v>
      </c>
      <c r="C4" s="41" t="s">
        <v>65</v>
      </c>
      <c r="D4" s="7">
        <v>3</v>
      </c>
      <c r="E4" s="5"/>
      <c r="F4" s="6"/>
      <c r="G4" s="21"/>
      <c r="H4" s="14"/>
    </row>
    <row r="5" spans="1:8" ht="19.899999999999999" customHeight="1">
      <c r="A5" s="15">
        <v>3</v>
      </c>
      <c r="B5" s="41" t="s">
        <v>60</v>
      </c>
      <c r="C5" s="41" t="s">
        <v>61</v>
      </c>
      <c r="D5" s="7">
        <v>33</v>
      </c>
      <c r="E5" s="5"/>
      <c r="F5" s="6"/>
      <c r="G5" s="21"/>
      <c r="H5" s="14"/>
    </row>
    <row r="6" spans="1:8" ht="19.899999999999999" customHeight="1">
      <c r="A6" s="15">
        <v>4</v>
      </c>
      <c r="B6" s="41" t="s">
        <v>15</v>
      </c>
      <c r="C6" s="41" t="s">
        <v>16</v>
      </c>
      <c r="D6" s="7">
        <v>34</v>
      </c>
      <c r="E6" s="5"/>
      <c r="F6" s="6"/>
      <c r="G6" s="21"/>
      <c r="H6" s="14"/>
    </row>
    <row r="7" spans="1:8" ht="19.899999999999999" customHeight="1">
      <c r="A7" s="15">
        <v>5</v>
      </c>
      <c r="B7" s="41" t="s">
        <v>117</v>
      </c>
      <c r="C7" s="41" t="s">
        <v>118</v>
      </c>
      <c r="D7" s="7">
        <v>41</v>
      </c>
      <c r="E7" s="5"/>
      <c r="F7" s="6"/>
      <c r="G7" s="21"/>
      <c r="H7" s="14"/>
    </row>
    <row r="8" spans="1:8" ht="19.899999999999999" customHeight="1">
      <c r="A8" s="15"/>
      <c r="B8" s="41"/>
      <c r="C8" s="41"/>
      <c r="D8" s="7"/>
      <c r="E8" s="7" t="s">
        <v>29</v>
      </c>
      <c r="F8" s="6"/>
      <c r="G8" s="21"/>
      <c r="H8" s="23"/>
    </row>
    <row r="9" spans="1:8" ht="19.899999999999999" customHeight="1">
      <c r="A9" s="15">
        <v>6</v>
      </c>
      <c r="B9" s="41" t="s">
        <v>57</v>
      </c>
      <c r="C9" s="41" t="s">
        <v>58</v>
      </c>
      <c r="D9" s="7">
        <v>1</v>
      </c>
      <c r="E9" s="5"/>
      <c r="F9" s="6"/>
      <c r="G9" s="21"/>
      <c r="H9" s="14"/>
    </row>
    <row r="10" spans="1:8" ht="19.899999999999999" customHeight="1">
      <c r="A10" s="15">
        <v>7</v>
      </c>
      <c r="B10" s="41" t="s">
        <v>41</v>
      </c>
      <c r="C10" s="41" t="s">
        <v>42</v>
      </c>
      <c r="D10" s="7">
        <v>7</v>
      </c>
      <c r="E10" s="5"/>
      <c r="F10" s="6"/>
      <c r="G10" s="21"/>
      <c r="H10" s="14"/>
    </row>
    <row r="11" spans="1:8" ht="19.899999999999999" customHeight="1">
      <c r="A11" s="15">
        <v>8</v>
      </c>
      <c r="B11" s="41" t="s">
        <v>87</v>
      </c>
      <c r="C11" s="41" t="s">
        <v>88</v>
      </c>
      <c r="D11" s="7">
        <v>8</v>
      </c>
      <c r="E11" s="5"/>
      <c r="F11" s="6"/>
      <c r="G11" s="21"/>
      <c r="H11" s="14"/>
    </row>
    <row r="12" spans="1:8" ht="19.899999999999999" customHeight="1">
      <c r="A12" s="15">
        <v>9</v>
      </c>
      <c r="B12" s="41" t="s">
        <v>73</v>
      </c>
      <c r="C12" s="41" t="s">
        <v>74</v>
      </c>
      <c r="D12" s="7">
        <v>13</v>
      </c>
      <c r="E12" s="5"/>
      <c r="F12" s="6"/>
      <c r="G12" s="21"/>
      <c r="H12" s="14"/>
    </row>
    <row r="13" spans="1:8" ht="19.899999999999999" customHeight="1">
      <c r="A13" s="15">
        <v>10</v>
      </c>
      <c r="B13" s="41" t="s">
        <v>76</v>
      </c>
      <c r="C13" s="41" t="s">
        <v>77</v>
      </c>
      <c r="D13" s="7">
        <v>17</v>
      </c>
      <c r="E13" s="5"/>
      <c r="F13" s="6"/>
      <c r="G13" s="21"/>
      <c r="H13" s="14"/>
    </row>
    <row r="14" spans="1:8" ht="19.899999999999999" customHeight="1">
      <c r="A14" s="15">
        <v>11</v>
      </c>
      <c r="B14" s="41" t="s">
        <v>105</v>
      </c>
      <c r="C14" s="41" t="s">
        <v>106</v>
      </c>
      <c r="D14" s="7">
        <v>25</v>
      </c>
      <c r="E14" s="5"/>
      <c r="F14" s="6"/>
      <c r="G14" s="21"/>
      <c r="H14" s="14"/>
    </row>
    <row r="15" spans="1:8" ht="19.899999999999999" customHeight="1">
      <c r="A15" s="15">
        <v>12</v>
      </c>
      <c r="B15" s="41" t="s">
        <v>101</v>
      </c>
      <c r="C15" s="41" t="s">
        <v>102</v>
      </c>
      <c r="D15" s="7">
        <v>26</v>
      </c>
      <c r="E15" s="5"/>
      <c r="F15" s="6"/>
      <c r="G15" s="21"/>
      <c r="H15" s="14"/>
    </row>
    <row r="16" spans="1:8" ht="19.899999999999999" customHeight="1">
      <c r="A16" s="15">
        <v>13</v>
      </c>
      <c r="B16" s="41" t="s">
        <v>69</v>
      </c>
      <c r="C16" s="41" t="s">
        <v>70</v>
      </c>
      <c r="D16" s="7">
        <v>28</v>
      </c>
      <c r="E16" s="5"/>
      <c r="F16" s="6"/>
      <c r="G16" s="21"/>
      <c r="H16" s="14"/>
    </row>
    <row r="17" spans="1:8" ht="19.899999999999999" customHeight="1">
      <c r="A17" s="15">
        <v>14</v>
      </c>
      <c r="B17" s="41" t="s">
        <v>33</v>
      </c>
      <c r="C17" s="41" t="s">
        <v>34</v>
      </c>
      <c r="D17" s="7">
        <v>29</v>
      </c>
      <c r="E17" s="5"/>
      <c r="F17" s="6"/>
      <c r="G17" s="21"/>
      <c r="H17" s="14"/>
    </row>
    <row r="18" spans="1:8" ht="19.899999999999999" customHeight="1">
      <c r="A18" s="15">
        <v>15</v>
      </c>
      <c r="B18" s="41" t="s">
        <v>31</v>
      </c>
      <c r="C18" s="41" t="s">
        <v>32</v>
      </c>
      <c r="D18" s="7">
        <v>37</v>
      </c>
      <c r="E18" s="5"/>
      <c r="F18" s="6"/>
      <c r="G18" s="21"/>
      <c r="H18" s="14"/>
    </row>
    <row r="19" spans="1:8" ht="19.899999999999999" customHeight="1">
      <c r="A19" s="15">
        <v>16</v>
      </c>
      <c r="B19" s="41" t="s">
        <v>158</v>
      </c>
      <c r="C19" s="41" t="s">
        <v>127</v>
      </c>
      <c r="D19" s="7">
        <v>39</v>
      </c>
      <c r="E19" s="5"/>
      <c r="F19" s="6"/>
      <c r="G19" s="21"/>
      <c r="H19" s="14"/>
    </row>
    <row r="20" spans="1:8" ht="19.899999999999999" customHeight="1">
      <c r="A20" s="15"/>
      <c r="B20" s="41"/>
      <c r="C20" s="41"/>
      <c r="D20" s="7"/>
      <c r="E20" s="7" t="s">
        <v>25</v>
      </c>
      <c r="F20" s="6"/>
      <c r="G20" s="21"/>
      <c r="H20" s="23"/>
    </row>
    <row r="21" spans="1:8" ht="19.899999999999999" customHeight="1">
      <c r="A21" s="15">
        <v>17</v>
      </c>
      <c r="B21" s="41" t="s">
        <v>27</v>
      </c>
      <c r="C21" s="41" t="s">
        <v>28</v>
      </c>
      <c r="D21" s="7">
        <v>6</v>
      </c>
      <c r="E21" s="5"/>
      <c r="F21" s="6"/>
      <c r="G21" s="21"/>
      <c r="H21" s="14"/>
    </row>
    <row r="22" spans="1:8" ht="19.899999999999999" customHeight="1">
      <c r="A22" s="15">
        <v>18</v>
      </c>
      <c r="B22" s="41" t="s">
        <v>84</v>
      </c>
      <c r="C22" s="41" t="s">
        <v>85</v>
      </c>
      <c r="D22" s="7">
        <v>10</v>
      </c>
      <c r="E22" s="5"/>
      <c r="F22" s="6"/>
      <c r="G22" s="21"/>
      <c r="H22" s="14"/>
    </row>
    <row r="23" spans="1:8" ht="19.899999999999999" customHeight="1">
      <c r="A23" s="15">
        <v>19</v>
      </c>
      <c r="B23" s="41" t="s">
        <v>110</v>
      </c>
      <c r="C23" s="41" t="s">
        <v>111</v>
      </c>
      <c r="D23" s="7">
        <v>18</v>
      </c>
      <c r="E23" s="5"/>
      <c r="F23" s="6"/>
      <c r="G23" s="21"/>
      <c r="H23" s="14"/>
    </row>
    <row r="24" spans="1:8" ht="19.899999999999999" customHeight="1">
      <c r="A24" s="15">
        <v>20</v>
      </c>
      <c r="B24" s="41" t="s">
        <v>96</v>
      </c>
      <c r="C24" s="41" t="s">
        <v>97</v>
      </c>
      <c r="D24" s="7">
        <v>19</v>
      </c>
      <c r="E24" s="5"/>
      <c r="F24" s="6"/>
      <c r="G24" s="21"/>
      <c r="H24" s="14"/>
    </row>
    <row r="25" spans="1:8" ht="19.899999999999999" customHeight="1">
      <c r="A25" s="15">
        <v>21</v>
      </c>
      <c r="B25" s="41" t="s">
        <v>99</v>
      </c>
      <c r="C25" s="41" t="s">
        <v>100</v>
      </c>
      <c r="D25" s="7">
        <v>30</v>
      </c>
      <c r="E25" s="5"/>
      <c r="F25" s="6"/>
      <c r="G25" s="21"/>
      <c r="H25" s="14"/>
    </row>
    <row r="26" spans="1:8" ht="19.899999999999999" customHeight="1">
      <c r="A26" s="15"/>
      <c r="B26" s="41"/>
      <c r="C26" s="41"/>
      <c r="D26" s="7"/>
      <c r="E26" s="7" t="s">
        <v>133</v>
      </c>
      <c r="F26" s="6"/>
      <c r="G26" s="21"/>
      <c r="H26" s="23"/>
    </row>
    <row r="27" spans="1:8" ht="19.899999999999999" customHeight="1">
      <c r="A27" s="15">
        <v>22</v>
      </c>
      <c r="B27" s="41" t="s">
        <v>120</v>
      </c>
      <c r="C27" s="41" t="s">
        <v>122</v>
      </c>
      <c r="D27" s="7">
        <v>4</v>
      </c>
      <c r="E27" s="5"/>
      <c r="F27" s="6"/>
      <c r="G27" s="21"/>
      <c r="H27" s="14"/>
    </row>
    <row r="28" spans="1:8" ht="19.899999999999999" customHeight="1">
      <c r="A28" s="15">
        <v>23</v>
      </c>
      <c r="B28" s="41" t="s">
        <v>23</v>
      </c>
      <c r="C28" s="41" t="s">
        <v>24</v>
      </c>
      <c r="D28" s="7">
        <v>11</v>
      </c>
      <c r="E28" s="5"/>
      <c r="F28" s="6"/>
      <c r="G28" s="21"/>
      <c r="H28" s="14"/>
    </row>
    <row r="29" spans="1:8" ht="19.899999999999999" customHeight="1">
      <c r="A29" s="15">
        <v>24</v>
      </c>
      <c r="B29" s="41" t="s">
        <v>36</v>
      </c>
      <c r="C29" s="41" t="s">
        <v>37</v>
      </c>
      <c r="D29" s="7">
        <v>16</v>
      </c>
      <c r="E29" s="5"/>
      <c r="F29" s="6"/>
      <c r="G29" s="21"/>
      <c r="H29" s="14"/>
    </row>
    <row r="30" spans="1:8" ht="19.899999999999999" customHeight="1">
      <c r="A30" s="15">
        <v>25</v>
      </c>
      <c r="B30" s="41" t="s">
        <v>124</v>
      </c>
      <c r="C30" s="41" t="s">
        <v>125</v>
      </c>
      <c r="D30" s="7">
        <v>32</v>
      </c>
      <c r="E30" s="5"/>
      <c r="F30" s="6"/>
      <c r="G30" s="21"/>
      <c r="H30" s="14"/>
    </row>
    <row r="31" spans="1:8" ht="19.899999999999999" customHeight="1">
      <c r="A31" s="15">
        <v>26</v>
      </c>
      <c r="B31" s="41" t="s">
        <v>49</v>
      </c>
      <c r="C31" s="41" t="s">
        <v>50</v>
      </c>
      <c r="D31" s="7">
        <v>40</v>
      </c>
      <c r="E31" s="5"/>
      <c r="F31" s="6"/>
      <c r="G31" s="21"/>
      <c r="H31" s="14"/>
    </row>
    <row r="32" spans="1:8" ht="19.899999999999999" customHeight="1">
      <c r="A32" s="15"/>
      <c r="B32" s="41"/>
      <c r="C32" s="41"/>
      <c r="D32" s="7"/>
      <c r="E32" s="7" t="s">
        <v>130</v>
      </c>
      <c r="F32" s="6"/>
      <c r="G32" s="21"/>
      <c r="H32" s="23"/>
    </row>
    <row r="33" spans="1:8" ht="19.899999999999999" customHeight="1">
      <c r="A33" s="15">
        <v>27</v>
      </c>
      <c r="B33" s="41" t="s">
        <v>103</v>
      </c>
      <c r="C33" s="41" t="s">
        <v>119</v>
      </c>
      <c r="D33" s="7">
        <v>5</v>
      </c>
      <c r="E33" s="5"/>
      <c r="F33" s="6"/>
      <c r="G33" s="21"/>
      <c r="H33" s="14"/>
    </row>
    <row r="34" spans="1:8" ht="19.899999999999999" customHeight="1">
      <c r="A34" s="15">
        <v>28</v>
      </c>
      <c r="B34" s="41" t="s">
        <v>63</v>
      </c>
      <c r="C34" s="41" t="s">
        <v>113</v>
      </c>
      <c r="D34" s="7">
        <v>9</v>
      </c>
      <c r="E34" s="5"/>
      <c r="F34" s="6"/>
      <c r="G34" s="21"/>
      <c r="H34" s="14"/>
    </row>
    <row r="35" spans="1:8" ht="19.899999999999999" customHeight="1">
      <c r="A35" s="15">
        <v>29</v>
      </c>
      <c r="B35" s="41" t="s">
        <v>43</v>
      </c>
      <c r="C35" s="41" t="s">
        <v>44</v>
      </c>
      <c r="D35" s="7">
        <v>12</v>
      </c>
      <c r="E35" s="5"/>
      <c r="F35" s="6"/>
      <c r="G35" s="21"/>
      <c r="H35" s="14"/>
    </row>
    <row r="36" spans="1:8" ht="19.899999999999999" customHeight="1">
      <c r="A36" s="15">
        <v>30</v>
      </c>
      <c r="B36" s="41" t="s">
        <v>7</v>
      </c>
      <c r="C36" s="41" t="s">
        <v>8</v>
      </c>
      <c r="D36" s="7">
        <v>14</v>
      </c>
      <c r="E36" s="5"/>
      <c r="F36" s="6"/>
      <c r="G36" s="21"/>
      <c r="H36" s="14"/>
    </row>
    <row r="37" spans="1:8" ht="19.899999999999999" customHeight="1">
      <c r="A37" s="15">
        <v>31</v>
      </c>
      <c r="B37" s="41" t="s">
        <v>19</v>
      </c>
      <c r="C37" s="41" t="s">
        <v>20</v>
      </c>
      <c r="D37" s="7">
        <v>15</v>
      </c>
      <c r="E37" s="5"/>
      <c r="F37" s="6"/>
      <c r="G37" s="21"/>
      <c r="H37" s="14"/>
    </row>
    <row r="38" spans="1:8" ht="19.899999999999999" customHeight="1">
      <c r="A38" s="15">
        <v>32</v>
      </c>
      <c r="B38" s="41" t="s">
        <v>109</v>
      </c>
      <c r="C38" s="41" t="s">
        <v>67</v>
      </c>
      <c r="D38" s="7">
        <v>20</v>
      </c>
      <c r="E38" s="5"/>
      <c r="F38" s="6"/>
      <c r="G38" s="21"/>
      <c r="H38" s="14"/>
    </row>
    <row r="39" spans="1:8" ht="19.899999999999999" customHeight="1">
      <c r="A39" s="15">
        <v>33</v>
      </c>
      <c r="B39" s="41" t="s">
        <v>78</v>
      </c>
      <c r="C39" s="41" t="s">
        <v>79</v>
      </c>
      <c r="D39" s="7">
        <v>21</v>
      </c>
      <c r="E39" s="5"/>
      <c r="F39" s="6"/>
      <c r="G39" s="21"/>
      <c r="H39" s="14"/>
    </row>
    <row r="40" spans="1:8" ht="19.899999999999999" customHeight="1">
      <c r="A40" s="15">
        <v>34</v>
      </c>
      <c r="B40" s="41" t="s">
        <v>114</v>
      </c>
      <c r="C40" s="41" t="s">
        <v>115</v>
      </c>
      <c r="D40" s="7">
        <v>22</v>
      </c>
      <c r="E40" s="5"/>
      <c r="F40" s="6"/>
      <c r="G40" s="21"/>
      <c r="H40" s="14"/>
    </row>
    <row r="41" spans="1:8" ht="19.899999999999999" customHeight="1">
      <c r="A41" s="15">
        <v>35</v>
      </c>
      <c r="B41" s="41" t="s">
        <v>54</v>
      </c>
      <c r="C41" s="41" t="s">
        <v>55</v>
      </c>
      <c r="D41" s="7">
        <v>23</v>
      </c>
      <c r="E41" s="5"/>
      <c r="F41" s="6"/>
      <c r="G41" s="21"/>
      <c r="H41" s="14"/>
    </row>
    <row r="42" spans="1:8" ht="19.899999999999999" customHeight="1">
      <c r="A42" s="15">
        <v>36</v>
      </c>
      <c r="B42" s="41" t="s">
        <v>51</v>
      </c>
      <c r="C42" s="41" t="s">
        <v>52</v>
      </c>
      <c r="D42" s="7">
        <v>24</v>
      </c>
      <c r="E42" s="5"/>
      <c r="F42" s="6"/>
      <c r="G42" s="21"/>
      <c r="H42" s="14"/>
    </row>
    <row r="43" spans="1:8" ht="19.899999999999999" customHeight="1">
      <c r="A43" s="15">
        <v>37</v>
      </c>
      <c r="B43" s="41" t="s">
        <v>13</v>
      </c>
      <c r="C43" s="41" t="s">
        <v>14</v>
      </c>
      <c r="D43" s="7">
        <v>27</v>
      </c>
      <c r="E43" s="5"/>
      <c r="F43" s="6"/>
      <c r="G43" s="21"/>
      <c r="H43" s="14"/>
    </row>
    <row r="44" spans="1:8" ht="19.899999999999999" customHeight="1">
      <c r="A44" s="15">
        <v>38</v>
      </c>
      <c r="B44" s="41" t="s">
        <v>81</v>
      </c>
      <c r="C44" s="41" t="s">
        <v>82</v>
      </c>
      <c r="D44" s="7">
        <v>31</v>
      </c>
      <c r="E44" s="5"/>
      <c r="F44" s="6"/>
      <c r="G44" s="21"/>
      <c r="H44" s="14"/>
    </row>
    <row r="45" spans="1:8" ht="19.899999999999999" customHeight="1">
      <c r="A45" s="15">
        <v>39</v>
      </c>
      <c r="B45" s="41" t="s">
        <v>91</v>
      </c>
      <c r="C45" s="41" t="s">
        <v>92</v>
      </c>
      <c r="D45" s="7">
        <v>35</v>
      </c>
      <c r="E45" s="5"/>
      <c r="F45" s="6"/>
      <c r="G45" s="21"/>
      <c r="H45" s="14"/>
    </row>
    <row r="46" spans="1:8" ht="19.899999999999999" customHeight="1" thickBot="1">
      <c r="A46" s="15">
        <v>40</v>
      </c>
      <c r="B46" s="42" t="s">
        <v>5</v>
      </c>
      <c r="C46" s="42" t="s">
        <v>123</v>
      </c>
      <c r="D46" s="43">
        <v>36</v>
      </c>
      <c r="E46" s="17"/>
      <c r="F46" s="18"/>
      <c r="G46" s="22"/>
      <c r="H46" s="24"/>
    </row>
  </sheetData>
  <pageMargins left="0" right="0" top="0.19685039370078741" bottom="0.19685039370078741" header="0.11811023622047245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G16" sqref="G16"/>
    </sheetView>
  </sheetViews>
  <sheetFormatPr defaultRowHeight="15"/>
  <cols>
    <col min="1" max="1" width="4.7109375" customWidth="1"/>
    <col min="2" max="2" width="16.85546875" customWidth="1"/>
    <col min="3" max="3" width="19" customWidth="1"/>
    <col min="4" max="4" width="8" customWidth="1"/>
    <col min="5" max="5" width="19.28515625" customWidth="1"/>
    <col min="6" max="6" width="8.7109375" style="2" customWidth="1"/>
    <col min="7" max="7" width="14.7109375" style="1" customWidth="1"/>
    <col min="8" max="8" width="6.7109375" customWidth="1"/>
  </cols>
  <sheetData>
    <row r="1" spans="1:8" ht="45">
      <c r="A1" s="9" t="s">
        <v>0</v>
      </c>
      <c r="B1" s="10" t="s">
        <v>3</v>
      </c>
      <c r="C1" s="10" t="s">
        <v>4</v>
      </c>
      <c r="D1" s="10" t="s">
        <v>132</v>
      </c>
      <c r="E1" s="10" t="s">
        <v>1</v>
      </c>
      <c r="F1" s="11" t="s">
        <v>2</v>
      </c>
      <c r="G1" s="19" t="s">
        <v>10</v>
      </c>
      <c r="H1" s="12" t="s">
        <v>131</v>
      </c>
    </row>
    <row r="2" spans="1:8">
      <c r="A2" s="13"/>
      <c r="B2" s="7"/>
      <c r="C2" s="7"/>
      <c r="D2" s="7"/>
      <c r="E2" s="7" t="s">
        <v>18</v>
      </c>
      <c r="F2" s="8"/>
      <c r="G2" s="20"/>
      <c r="H2" s="14"/>
    </row>
    <row r="3" spans="1:8">
      <c r="A3" s="15">
        <v>1</v>
      </c>
      <c r="B3" s="5" t="s">
        <v>47</v>
      </c>
      <c r="C3" s="5" t="s">
        <v>48</v>
      </c>
      <c r="D3" s="5">
        <v>2</v>
      </c>
      <c r="E3" s="5" t="s">
        <v>45</v>
      </c>
      <c r="F3" s="6">
        <v>3.4</v>
      </c>
      <c r="G3" s="21" t="s">
        <v>46</v>
      </c>
      <c r="H3" s="14">
        <v>0.41666666666666669</v>
      </c>
    </row>
    <row r="4" spans="1:8" ht="30">
      <c r="A4" s="15">
        <v>2</v>
      </c>
      <c r="B4" s="5" t="s">
        <v>64</v>
      </c>
      <c r="C4" s="5" t="s">
        <v>65</v>
      </c>
      <c r="D4" s="5">
        <v>3</v>
      </c>
      <c r="E4" s="5" t="s">
        <v>66</v>
      </c>
      <c r="F4" s="6">
        <v>3.3898000000000001</v>
      </c>
      <c r="G4" s="21" t="s">
        <v>68</v>
      </c>
      <c r="H4" s="14">
        <v>0.41805555555555557</v>
      </c>
    </row>
    <row r="5" spans="1:8">
      <c r="A5" s="15">
        <v>3</v>
      </c>
      <c r="B5" s="5" t="s">
        <v>60</v>
      </c>
      <c r="C5" s="5" t="s">
        <v>61</v>
      </c>
      <c r="D5" s="5">
        <v>33</v>
      </c>
      <c r="E5" s="5" t="s">
        <v>62</v>
      </c>
      <c r="F5" s="6">
        <v>1.9970000000000001</v>
      </c>
      <c r="G5" s="21" t="s">
        <v>56</v>
      </c>
      <c r="H5" s="14">
        <v>0.41944444444444401</v>
      </c>
    </row>
    <row r="6" spans="1:8">
      <c r="A6" s="15">
        <v>4</v>
      </c>
      <c r="B6" s="5" t="s">
        <v>15</v>
      </c>
      <c r="C6" s="5" t="s">
        <v>16</v>
      </c>
      <c r="D6" s="5">
        <v>34</v>
      </c>
      <c r="E6" s="5" t="s">
        <v>17</v>
      </c>
      <c r="F6" s="6">
        <v>1.9</v>
      </c>
      <c r="G6" s="21" t="s">
        <v>11</v>
      </c>
      <c r="H6" s="14">
        <v>0.420833333333333</v>
      </c>
    </row>
    <row r="7" spans="1:8">
      <c r="A7" s="15">
        <v>5</v>
      </c>
      <c r="B7" s="5" t="s">
        <v>117</v>
      </c>
      <c r="C7" s="5" t="s">
        <v>118</v>
      </c>
      <c r="D7" s="5">
        <v>41</v>
      </c>
      <c r="E7" s="5" t="s">
        <v>95</v>
      </c>
      <c r="F7" s="6">
        <v>4.4000000000000004</v>
      </c>
      <c r="G7" s="21" t="s">
        <v>90</v>
      </c>
      <c r="H7" s="14">
        <v>0.422222222222222</v>
      </c>
    </row>
    <row r="8" spans="1:8">
      <c r="A8" s="15"/>
      <c r="B8" s="5"/>
      <c r="C8" s="5"/>
      <c r="D8" s="5"/>
      <c r="E8" s="7" t="s">
        <v>29</v>
      </c>
      <c r="F8" s="6"/>
      <c r="G8" s="21"/>
      <c r="H8" s="23"/>
    </row>
    <row r="9" spans="1:8" ht="30">
      <c r="A9" s="15">
        <v>6</v>
      </c>
      <c r="B9" s="5" t="s">
        <v>57</v>
      </c>
      <c r="C9" s="5" t="s">
        <v>58</v>
      </c>
      <c r="D9" s="5">
        <v>1</v>
      </c>
      <c r="E9" s="5" t="s">
        <v>59</v>
      </c>
      <c r="F9" s="6">
        <v>1.998</v>
      </c>
      <c r="G9" s="21" t="s">
        <v>56</v>
      </c>
      <c r="H9" s="14">
        <v>0.4236111111111111</v>
      </c>
    </row>
    <row r="10" spans="1:8">
      <c r="A10" s="15">
        <v>7</v>
      </c>
      <c r="B10" s="5" t="s">
        <v>41</v>
      </c>
      <c r="C10" s="5" t="s">
        <v>42</v>
      </c>
      <c r="D10" s="5">
        <v>7</v>
      </c>
      <c r="E10" s="5" t="s">
        <v>39</v>
      </c>
      <c r="F10" s="6">
        <v>1.895</v>
      </c>
      <c r="G10" s="21" t="s">
        <v>40</v>
      </c>
      <c r="H10" s="14">
        <v>0.42499999999999999</v>
      </c>
    </row>
    <row r="11" spans="1:8" ht="30">
      <c r="A11" s="15">
        <v>8</v>
      </c>
      <c r="B11" s="5" t="s">
        <v>87</v>
      </c>
      <c r="C11" s="5" t="s">
        <v>88</v>
      </c>
      <c r="D11" s="5">
        <v>8</v>
      </c>
      <c r="E11" s="5" t="s">
        <v>89</v>
      </c>
      <c r="F11" s="6">
        <v>1.976</v>
      </c>
      <c r="G11" s="21" t="s">
        <v>90</v>
      </c>
      <c r="H11" s="14">
        <v>0.42638888888888898</v>
      </c>
    </row>
    <row r="12" spans="1:8" ht="30">
      <c r="A12" s="15">
        <v>9</v>
      </c>
      <c r="B12" s="5" t="s">
        <v>73</v>
      </c>
      <c r="C12" s="5" t="s">
        <v>74</v>
      </c>
      <c r="D12" s="5">
        <v>13</v>
      </c>
      <c r="E12" s="5" t="s">
        <v>75</v>
      </c>
      <c r="F12" s="6">
        <v>1.9970000000000001</v>
      </c>
      <c r="G12" s="21" t="s">
        <v>90</v>
      </c>
      <c r="H12" s="14">
        <v>0.42777777777777798</v>
      </c>
    </row>
    <row r="13" spans="1:8">
      <c r="A13" s="15">
        <v>10</v>
      </c>
      <c r="B13" s="5" t="s">
        <v>76</v>
      </c>
      <c r="C13" s="5" t="s">
        <v>77</v>
      </c>
      <c r="D13" s="5">
        <v>17</v>
      </c>
      <c r="E13" s="5" t="s">
        <v>59</v>
      </c>
      <c r="F13" s="6">
        <v>1.9970000000000001</v>
      </c>
      <c r="G13" s="21" t="s">
        <v>72</v>
      </c>
      <c r="H13" s="14">
        <v>0.42916666666666697</v>
      </c>
    </row>
    <row r="14" spans="1:8" ht="30">
      <c r="A14" s="15">
        <v>11</v>
      </c>
      <c r="B14" s="5" t="s">
        <v>105</v>
      </c>
      <c r="C14" s="5" t="s">
        <v>106</v>
      </c>
      <c r="D14" s="5">
        <v>25</v>
      </c>
      <c r="E14" s="5" t="s">
        <v>107</v>
      </c>
      <c r="F14" s="6">
        <v>1.998</v>
      </c>
      <c r="G14" s="21" t="s">
        <v>108</v>
      </c>
      <c r="H14" s="14">
        <v>0.43055555555555602</v>
      </c>
    </row>
    <row r="15" spans="1:8">
      <c r="A15" s="15">
        <v>12</v>
      </c>
      <c r="B15" s="5" t="s">
        <v>101</v>
      </c>
      <c r="C15" s="5" t="s">
        <v>102</v>
      </c>
      <c r="D15" s="5">
        <v>26</v>
      </c>
      <c r="E15" s="5" t="s">
        <v>45</v>
      </c>
      <c r="F15" s="6">
        <v>1.994</v>
      </c>
      <c r="G15" s="21" t="s">
        <v>40</v>
      </c>
      <c r="H15" s="14">
        <v>0.43194444444444402</v>
      </c>
    </row>
    <row r="16" spans="1:8" ht="30">
      <c r="A16" s="15">
        <v>13</v>
      </c>
      <c r="B16" s="5" t="s">
        <v>69</v>
      </c>
      <c r="C16" s="5" t="s">
        <v>70</v>
      </c>
      <c r="D16" s="5">
        <v>28</v>
      </c>
      <c r="E16" s="5" t="s">
        <v>71</v>
      </c>
      <c r="F16" s="6">
        <v>2</v>
      </c>
      <c r="G16" s="21" t="s">
        <v>72</v>
      </c>
      <c r="H16" s="14">
        <v>0.43333333333333302</v>
      </c>
    </row>
    <row r="17" spans="1:8">
      <c r="A17" s="15">
        <v>14</v>
      </c>
      <c r="B17" s="5" t="s">
        <v>33</v>
      </c>
      <c r="C17" s="5" t="s">
        <v>34</v>
      </c>
      <c r="D17" s="5">
        <v>29</v>
      </c>
      <c r="E17" s="5" t="s">
        <v>30</v>
      </c>
      <c r="F17" s="6">
        <v>1.998</v>
      </c>
      <c r="G17" s="21" t="s">
        <v>90</v>
      </c>
      <c r="H17" s="14">
        <v>0.43472222222222201</v>
      </c>
    </row>
    <row r="18" spans="1:8">
      <c r="A18" s="15">
        <v>15</v>
      </c>
      <c r="B18" s="5" t="s">
        <v>31</v>
      </c>
      <c r="C18" s="5" t="s">
        <v>32</v>
      </c>
      <c r="D18" s="5">
        <v>37</v>
      </c>
      <c r="E18" s="5" t="s">
        <v>30</v>
      </c>
      <c r="F18" s="6">
        <v>1.8</v>
      </c>
      <c r="G18" s="21" t="s">
        <v>90</v>
      </c>
      <c r="H18" s="14">
        <v>0.43611111111111101</v>
      </c>
    </row>
    <row r="19" spans="1:8" ht="24">
      <c r="A19" s="15">
        <v>16</v>
      </c>
      <c r="B19" s="5" t="s">
        <v>158</v>
      </c>
      <c r="C19" s="5" t="s">
        <v>127</v>
      </c>
      <c r="D19" s="5">
        <v>39</v>
      </c>
      <c r="E19" s="5" t="s">
        <v>128</v>
      </c>
      <c r="F19" s="6">
        <v>1.7809999999999999</v>
      </c>
      <c r="G19" s="21" t="s">
        <v>129</v>
      </c>
      <c r="H19" s="14">
        <v>0.4375</v>
      </c>
    </row>
    <row r="20" spans="1:8" ht="12.6" customHeight="1">
      <c r="A20" s="15"/>
      <c r="B20" s="5"/>
      <c r="C20" s="5"/>
      <c r="D20" s="5"/>
      <c r="E20" s="7" t="s">
        <v>25</v>
      </c>
      <c r="F20" s="6"/>
      <c r="G20" s="21"/>
      <c r="H20" s="23"/>
    </row>
    <row r="21" spans="1:8">
      <c r="A21" s="15">
        <v>17</v>
      </c>
      <c r="B21" s="5" t="s">
        <v>27</v>
      </c>
      <c r="C21" s="5" t="s">
        <v>28</v>
      </c>
      <c r="D21" s="5">
        <v>6</v>
      </c>
      <c r="E21" s="5" t="s">
        <v>26</v>
      </c>
      <c r="F21" s="6"/>
      <c r="G21" s="21" t="s">
        <v>11</v>
      </c>
      <c r="H21" s="14">
        <v>0.43888888888888888</v>
      </c>
    </row>
    <row r="22" spans="1:8">
      <c r="A22" s="15">
        <v>18</v>
      </c>
      <c r="B22" s="5" t="s">
        <v>84</v>
      </c>
      <c r="C22" s="5" t="s">
        <v>85</v>
      </c>
      <c r="D22" s="5">
        <v>10</v>
      </c>
      <c r="E22" s="5" t="s">
        <v>38</v>
      </c>
      <c r="F22" s="6">
        <v>1.587</v>
      </c>
      <c r="G22" s="21" t="s">
        <v>86</v>
      </c>
      <c r="H22" s="14">
        <v>0.44027777777777777</v>
      </c>
    </row>
    <row r="23" spans="1:8">
      <c r="A23" s="15">
        <v>19</v>
      </c>
      <c r="B23" s="5" t="s">
        <v>110</v>
      </c>
      <c r="C23" s="5" t="s">
        <v>111</v>
      </c>
      <c r="D23" s="5">
        <v>18</v>
      </c>
      <c r="E23" s="5" t="s">
        <v>112</v>
      </c>
      <c r="F23" s="6">
        <v>1.5980000000000001</v>
      </c>
      <c r="G23" s="21" t="s">
        <v>72</v>
      </c>
      <c r="H23" s="14">
        <v>0.44166666666666698</v>
      </c>
    </row>
    <row r="24" spans="1:8">
      <c r="A24" s="15">
        <v>20</v>
      </c>
      <c r="B24" s="5" t="s">
        <v>96</v>
      </c>
      <c r="C24" s="5" t="s">
        <v>97</v>
      </c>
      <c r="D24" s="5">
        <v>19</v>
      </c>
      <c r="E24" s="5" t="s">
        <v>98</v>
      </c>
      <c r="F24" s="6">
        <v>1.6</v>
      </c>
      <c r="G24" s="21" t="s">
        <v>90</v>
      </c>
      <c r="H24" s="14">
        <v>0.44305555555555598</v>
      </c>
    </row>
    <row r="25" spans="1:8">
      <c r="A25" s="15">
        <v>21</v>
      </c>
      <c r="B25" s="5" t="s">
        <v>99</v>
      </c>
      <c r="C25" s="5" t="s">
        <v>100</v>
      </c>
      <c r="D25" s="5">
        <v>30</v>
      </c>
      <c r="E25" s="5" t="s">
        <v>26</v>
      </c>
      <c r="F25" s="6">
        <v>1.587</v>
      </c>
      <c r="G25" s="21" t="s">
        <v>90</v>
      </c>
      <c r="H25" s="14">
        <v>0.44444444444444398</v>
      </c>
    </row>
    <row r="26" spans="1:8">
      <c r="A26" s="15"/>
      <c r="B26" s="5"/>
      <c r="C26" s="5"/>
      <c r="D26" s="5"/>
      <c r="E26" s="7" t="s">
        <v>133</v>
      </c>
      <c r="F26" s="6"/>
      <c r="G26" s="21"/>
      <c r="H26" s="23"/>
    </row>
    <row r="27" spans="1:8" ht="30">
      <c r="A27" s="15">
        <v>22</v>
      </c>
      <c r="B27" s="5" t="s">
        <v>120</v>
      </c>
      <c r="C27" s="5" t="s">
        <v>122</v>
      </c>
      <c r="D27" s="5">
        <v>4</v>
      </c>
      <c r="E27" s="5" t="s">
        <v>121</v>
      </c>
      <c r="F27" s="6">
        <v>1.39</v>
      </c>
      <c r="G27" s="21" t="s">
        <v>90</v>
      </c>
      <c r="H27" s="14">
        <v>0.4458333333333333</v>
      </c>
    </row>
    <row r="28" spans="1:8" ht="24.6" customHeight="1">
      <c r="A28" s="15">
        <v>23</v>
      </c>
      <c r="B28" s="5" t="s">
        <v>172</v>
      </c>
      <c r="C28" s="5" t="s">
        <v>24</v>
      </c>
      <c r="D28" s="5">
        <v>11</v>
      </c>
      <c r="E28" s="5" t="s">
        <v>21</v>
      </c>
      <c r="F28" s="6">
        <v>1.298</v>
      </c>
      <c r="G28" s="21" t="s">
        <v>22</v>
      </c>
      <c r="H28" s="14">
        <v>0.44722222222222219</v>
      </c>
    </row>
    <row r="29" spans="1:8" ht="19.149999999999999" customHeight="1">
      <c r="A29" s="15">
        <v>24</v>
      </c>
      <c r="B29" s="5" t="s">
        <v>36</v>
      </c>
      <c r="C29" s="5" t="s">
        <v>37</v>
      </c>
      <c r="D29" s="5">
        <v>16</v>
      </c>
      <c r="E29" s="5" t="s">
        <v>38</v>
      </c>
      <c r="F29" s="6">
        <v>1.2929999999999999</v>
      </c>
      <c r="G29" s="21" t="s">
        <v>35</v>
      </c>
      <c r="H29" s="14">
        <v>0.44861111111111102</v>
      </c>
    </row>
    <row r="30" spans="1:8">
      <c r="A30" s="15">
        <v>25</v>
      </c>
      <c r="B30" s="5" t="s">
        <v>124</v>
      </c>
      <c r="C30" s="5" t="s">
        <v>125</v>
      </c>
      <c r="D30" s="5">
        <v>32</v>
      </c>
      <c r="E30" s="5" t="s">
        <v>38</v>
      </c>
      <c r="F30" s="6">
        <v>1.294</v>
      </c>
      <c r="G30" s="21" t="s">
        <v>126</v>
      </c>
      <c r="H30" s="14">
        <v>0.45</v>
      </c>
    </row>
    <row r="31" spans="1:8">
      <c r="A31" s="15">
        <v>26</v>
      </c>
      <c r="B31" s="5" t="s">
        <v>49</v>
      </c>
      <c r="C31" s="5" t="s">
        <v>50</v>
      </c>
      <c r="D31" s="5">
        <v>40</v>
      </c>
      <c r="E31" s="5" t="s">
        <v>21</v>
      </c>
      <c r="F31" s="6">
        <v>1.298</v>
      </c>
      <c r="G31" s="21" t="s">
        <v>90</v>
      </c>
      <c r="H31" s="14">
        <v>0.45138888888888901</v>
      </c>
    </row>
    <row r="32" spans="1:8" ht="11.45" customHeight="1">
      <c r="A32" s="15"/>
      <c r="B32" s="5"/>
      <c r="C32" s="5"/>
      <c r="D32" s="5"/>
      <c r="E32" s="7" t="s">
        <v>130</v>
      </c>
      <c r="F32" s="6"/>
      <c r="G32" s="21"/>
      <c r="H32" s="23"/>
    </row>
    <row r="33" spans="1:8">
      <c r="A33" s="15">
        <v>27</v>
      </c>
      <c r="B33" s="5" t="s">
        <v>103</v>
      </c>
      <c r="C33" s="5" t="s">
        <v>119</v>
      </c>
      <c r="D33" s="5">
        <v>5</v>
      </c>
      <c r="E33" s="5" t="s">
        <v>6</v>
      </c>
      <c r="F33" s="6">
        <v>1.242</v>
      </c>
      <c r="G33" s="21" t="s">
        <v>104</v>
      </c>
      <c r="H33" s="14">
        <v>0.45277777777777778</v>
      </c>
    </row>
    <row r="34" spans="1:8">
      <c r="A34" s="15">
        <v>28</v>
      </c>
      <c r="B34" s="5" t="s">
        <v>63</v>
      </c>
      <c r="C34" s="5" t="s">
        <v>113</v>
      </c>
      <c r="D34" s="5">
        <v>9</v>
      </c>
      <c r="E34" s="5" t="s">
        <v>9</v>
      </c>
      <c r="F34" s="6"/>
      <c r="G34" s="21" t="s">
        <v>90</v>
      </c>
      <c r="H34" s="14">
        <v>0.45416666666666666</v>
      </c>
    </row>
    <row r="35" spans="1:8">
      <c r="A35" s="15">
        <v>29</v>
      </c>
      <c r="B35" s="5" t="s">
        <v>43</v>
      </c>
      <c r="C35" s="5" t="s">
        <v>44</v>
      </c>
      <c r="D35" s="5">
        <v>12</v>
      </c>
      <c r="E35" s="5" t="s">
        <v>6</v>
      </c>
      <c r="F35" s="6">
        <v>1.1000000000000001</v>
      </c>
      <c r="G35" s="21" t="s">
        <v>90</v>
      </c>
      <c r="H35" s="14">
        <v>0.45555555555555599</v>
      </c>
    </row>
    <row r="36" spans="1:8" ht="30">
      <c r="A36" s="15">
        <v>30</v>
      </c>
      <c r="B36" s="5" t="s">
        <v>7</v>
      </c>
      <c r="C36" s="5" t="s">
        <v>8</v>
      </c>
      <c r="D36" s="5">
        <v>14</v>
      </c>
      <c r="E36" s="5" t="s">
        <v>9</v>
      </c>
      <c r="F36" s="6">
        <v>1.1080000000000001</v>
      </c>
      <c r="G36" s="21" t="s">
        <v>12</v>
      </c>
      <c r="H36" s="14">
        <v>0.45694444444444399</v>
      </c>
    </row>
    <row r="37" spans="1:8" ht="30" customHeight="1">
      <c r="A37" s="15">
        <v>31</v>
      </c>
      <c r="B37" s="5" t="s">
        <v>19</v>
      </c>
      <c r="C37" s="5" t="s">
        <v>20</v>
      </c>
      <c r="D37" s="5">
        <v>15</v>
      </c>
      <c r="E37" s="5" t="s">
        <v>9</v>
      </c>
      <c r="F37" s="6">
        <v>1.242</v>
      </c>
      <c r="G37" s="21" t="s">
        <v>11</v>
      </c>
      <c r="H37" s="14">
        <v>0.45833333333333298</v>
      </c>
    </row>
    <row r="38" spans="1:8">
      <c r="A38" s="15">
        <v>32</v>
      </c>
      <c r="B38" s="5" t="s">
        <v>109</v>
      </c>
      <c r="C38" s="5" t="s">
        <v>67</v>
      </c>
      <c r="D38" s="5">
        <v>20</v>
      </c>
      <c r="E38" s="5" t="s">
        <v>9</v>
      </c>
      <c r="F38" s="6">
        <v>1.1080000000000001</v>
      </c>
      <c r="G38" s="21" t="s">
        <v>56</v>
      </c>
      <c r="H38" s="14">
        <v>0.45972222222222198</v>
      </c>
    </row>
    <row r="39" spans="1:8">
      <c r="A39" s="15">
        <v>33</v>
      </c>
      <c r="B39" s="5" t="s">
        <v>78</v>
      </c>
      <c r="C39" s="5" t="s">
        <v>79</v>
      </c>
      <c r="D39" s="5">
        <v>21</v>
      </c>
      <c r="E39" s="5" t="s">
        <v>6</v>
      </c>
      <c r="F39" s="6">
        <v>1.242</v>
      </c>
      <c r="G39" s="21" t="s">
        <v>80</v>
      </c>
      <c r="H39" s="14">
        <v>0.46111111111111103</v>
      </c>
    </row>
    <row r="40" spans="1:8">
      <c r="A40" s="15">
        <v>34</v>
      </c>
      <c r="B40" s="5" t="s">
        <v>114</v>
      </c>
      <c r="C40" s="5" t="s">
        <v>115</v>
      </c>
      <c r="D40" s="5">
        <v>22</v>
      </c>
      <c r="E40" s="5" t="s">
        <v>9</v>
      </c>
      <c r="F40" s="6">
        <v>1.242</v>
      </c>
      <c r="G40" s="21" t="s">
        <v>116</v>
      </c>
      <c r="H40" s="14">
        <v>0.46250000000000002</v>
      </c>
    </row>
    <row r="41" spans="1:8" ht="30">
      <c r="A41" s="15">
        <v>35</v>
      </c>
      <c r="B41" s="5" t="s">
        <v>54</v>
      </c>
      <c r="C41" s="5" t="s">
        <v>55</v>
      </c>
      <c r="D41" s="5">
        <v>23</v>
      </c>
      <c r="E41" s="5" t="s">
        <v>6</v>
      </c>
      <c r="F41" s="6"/>
      <c r="G41" s="21" t="s">
        <v>53</v>
      </c>
      <c r="H41" s="14">
        <v>0.46388888888888902</v>
      </c>
    </row>
    <row r="42" spans="1:8">
      <c r="A42" s="15">
        <v>36</v>
      </c>
      <c r="B42" s="5" t="s">
        <v>51</v>
      </c>
      <c r="C42" s="5" t="s">
        <v>52</v>
      </c>
      <c r="D42" s="5">
        <v>24</v>
      </c>
      <c r="E42" s="5" t="s">
        <v>9</v>
      </c>
      <c r="F42" s="6">
        <v>1.242</v>
      </c>
      <c r="G42" s="21" t="s">
        <v>11</v>
      </c>
      <c r="H42" s="14">
        <v>0.46527777777777801</v>
      </c>
    </row>
    <row r="43" spans="1:8">
      <c r="A43" s="15">
        <v>37</v>
      </c>
      <c r="B43" s="5" t="s">
        <v>13</v>
      </c>
      <c r="C43" s="5" t="s">
        <v>14</v>
      </c>
      <c r="D43" s="5">
        <v>27</v>
      </c>
      <c r="E43" s="5" t="s">
        <v>9</v>
      </c>
      <c r="F43" s="6">
        <v>1.242</v>
      </c>
      <c r="G43" s="21" t="s">
        <v>11</v>
      </c>
      <c r="H43" s="14">
        <v>0.46666666666666701</v>
      </c>
    </row>
    <row r="44" spans="1:8" ht="24">
      <c r="A44" s="15">
        <v>38</v>
      </c>
      <c r="B44" s="5" t="s">
        <v>81</v>
      </c>
      <c r="C44" s="5" t="s">
        <v>82</v>
      </c>
      <c r="D44" s="5">
        <v>31</v>
      </c>
      <c r="E44" s="5" t="s">
        <v>9</v>
      </c>
      <c r="F44" s="6">
        <v>1.242</v>
      </c>
      <c r="G44" s="21" t="s">
        <v>83</v>
      </c>
      <c r="H44" s="14">
        <v>0.468055555555556</v>
      </c>
    </row>
    <row r="45" spans="1:8" ht="30">
      <c r="A45" s="15">
        <v>39</v>
      </c>
      <c r="B45" s="5" t="s">
        <v>91</v>
      </c>
      <c r="C45" s="5" t="s">
        <v>92</v>
      </c>
      <c r="D45" s="5">
        <v>35</v>
      </c>
      <c r="E45" s="5" t="s">
        <v>93</v>
      </c>
      <c r="F45" s="6">
        <v>0.65</v>
      </c>
      <c r="G45" s="21" t="s">
        <v>94</v>
      </c>
      <c r="H45" s="14">
        <v>0.469444444444444</v>
      </c>
    </row>
    <row r="46" spans="1:8" ht="30.75" thickBot="1">
      <c r="A46" s="15">
        <v>40</v>
      </c>
      <c r="B46" s="17" t="s">
        <v>5</v>
      </c>
      <c r="C46" s="17" t="s">
        <v>123</v>
      </c>
      <c r="D46" s="17">
        <v>36</v>
      </c>
      <c r="E46" s="17" t="s">
        <v>6</v>
      </c>
      <c r="F46" s="18">
        <v>1.2</v>
      </c>
      <c r="G46" s="22" t="s">
        <v>11</v>
      </c>
      <c r="H46" s="24">
        <v>0.47083333333333299</v>
      </c>
    </row>
  </sheetData>
  <sortState ref="B54:G58">
    <sortCondition ref="D54:D58"/>
  </sortState>
  <pageMargins left="0" right="0" top="0.19685039370078741" bottom="0.19685039370078741" header="0.11811023622047245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AG56"/>
  <sheetViews>
    <sheetView topLeftCell="L35" workbookViewId="0">
      <selection activeCell="AJ48" sqref="AJ48"/>
    </sheetView>
  </sheetViews>
  <sheetFormatPr defaultRowHeight="15"/>
  <cols>
    <col min="1" max="1" width="4.7109375" customWidth="1"/>
    <col min="2" max="2" width="16.85546875" customWidth="1"/>
    <col min="3" max="3" width="19" customWidth="1"/>
    <col min="4" max="4" width="8" customWidth="1"/>
    <col min="5" max="5" width="19.28515625" customWidth="1"/>
    <col min="6" max="6" width="7.28515625" style="2" customWidth="1"/>
    <col min="7" max="7" width="14.7109375" style="1" customWidth="1"/>
    <col min="8" max="9" width="4.7109375" customWidth="1"/>
    <col min="10" max="10" width="6.42578125" customWidth="1"/>
    <col min="11" max="11" width="6.28515625" customWidth="1"/>
    <col min="12" max="12" width="9.140625" customWidth="1"/>
    <col min="13" max="13" width="7.140625" customWidth="1"/>
    <col min="14" max="14" width="8.140625" customWidth="1"/>
    <col min="15" max="15" width="5.42578125" customWidth="1"/>
    <col min="16" max="17" width="4.7109375" customWidth="1"/>
    <col min="18" max="18" width="6.85546875" customWidth="1"/>
    <col min="19" max="19" width="6.7109375" customWidth="1"/>
    <col min="20" max="20" width="6.5703125" customWidth="1"/>
    <col min="21" max="22" width="6.28515625" customWidth="1"/>
    <col min="23" max="23" width="4.7109375" hidden="1" customWidth="1"/>
    <col min="24" max="24" width="4.7109375" customWidth="1"/>
    <col min="25" max="25" width="6.42578125" customWidth="1"/>
    <col min="26" max="26" width="6.7109375" customWidth="1"/>
    <col min="27" max="27" width="6.28515625" customWidth="1"/>
    <col min="28" max="28" width="7.7109375" customWidth="1"/>
    <col min="29" max="29" width="5.42578125" customWidth="1"/>
    <col min="30" max="30" width="6.42578125" customWidth="1"/>
    <col min="31" max="31" width="4.7109375" customWidth="1"/>
  </cols>
  <sheetData>
    <row r="3" spans="1:33" ht="31.5">
      <c r="E3" s="35" t="s">
        <v>161</v>
      </c>
      <c r="I3" t="s">
        <v>163</v>
      </c>
    </row>
    <row r="5" spans="1:33" ht="23.25">
      <c r="E5" s="36" t="s">
        <v>162</v>
      </c>
    </row>
    <row r="6" spans="1:33" ht="23.25">
      <c r="E6" s="36" t="s">
        <v>173</v>
      </c>
    </row>
    <row r="8" spans="1:33" ht="15.75" thickBot="1"/>
    <row r="9" spans="1:33" ht="30">
      <c r="A9" s="9" t="s">
        <v>0</v>
      </c>
      <c r="B9" s="10" t="s">
        <v>3</v>
      </c>
      <c r="C9" s="10" t="s">
        <v>4</v>
      </c>
      <c r="D9" s="10" t="s">
        <v>132</v>
      </c>
      <c r="E9" s="10" t="s">
        <v>1</v>
      </c>
      <c r="F9" s="26" t="s">
        <v>2</v>
      </c>
      <c r="G9" s="19" t="s">
        <v>10</v>
      </c>
      <c r="H9" s="10" t="s">
        <v>134</v>
      </c>
      <c r="I9" s="10" t="s">
        <v>135</v>
      </c>
      <c r="J9" s="37" t="s">
        <v>136</v>
      </c>
      <c r="K9" s="10" t="s">
        <v>137</v>
      </c>
      <c r="L9" s="37" t="s">
        <v>138</v>
      </c>
      <c r="M9" s="10" t="s">
        <v>139</v>
      </c>
      <c r="N9" s="37" t="s">
        <v>140</v>
      </c>
      <c r="O9" s="10" t="s">
        <v>141</v>
      </c>
      <c r="P9" s="10" t="s">
        <v>142</v>
      </c>
      <c r="Q9" s="10" t="s">
        <v>143</v>
      </c>
      <c r="R9" s="37" t="s">
        <v>144</v>
      </c>
      <c r="S9" s="10" t="s">
        <v>145</v>
      </c>
      <c r="T9" s="37" t="s">
        <v>146</v>
      </c>
      <c r="U9" s="10" t="s">
        <v>147</v>
      </c>
      <c r="V9" s="37" t="s">
        <v>148</v>
      </c>
      <c r="W9" s="10" t="s">
        <v>149</v>
      </c>
      <c r="X9" s="10" t="s">
        <v>150</v>
      </c>
      <c r="Y9" s="10" t="s">
        <v>151</v>
      </c>
      <c r="Z9" s="37" t="s">
        <v>152</v>
      </c>
      <c r="AA9" s="10" t="s">
        <v>153</v>
      </c>
      <c r="AB9" s="37" t="s">
        <v>154</v>
      </c>
      <c r="AC9" s="10" t="s">
        <v>155</v>
      </c>
      <c r="AD9" s="37" t="s">
        <v>156</v>
      </c>
      <c r="AE9" s="10" t="s">
        <v>157</v>
      </c>
      <c r="AF9" s="10" t="s">
        <v>159</v>
      </c>
      <c r="AG9" s="12" t="s">
        <v>160</v>
      </c>
    </row>
    <row r="10" spans="1:33">
      <c r="A10" s="15">
        <v>1</v>
      </c>
      <c r="B10" s="5" t="s">
        <v>47</v>
      </c>
      <c r="C10" s="5" t="s">
        <v>48</v>
      </c>
      <c r="D10" s="7">
        <v>2</v>
      </c>
      <c r="E10" s="41" t="s">
        <v>45</v>
      </c>
      <c r="F10" s="27">
        <v>3.4</v>
      </c>
      <c r="G10" s="21" t="s">
        <v>46</v>
      </c>
      <c r="H10" s="25">
        <v>0</v>
      </c>
      <c r="I10" s="25">
        <v>0</v>
      </c>
      <c r="J10" s="45">
        <v>81.75</v>
      </c>
      <c r="K10" s="46">
        <v>0</v>
      </c>
      <c r="L10" s="45">
        <v>101.97</v>
      </c>
      <c r="M10" s="46">
        <v>0</v>
      </c>
      <c r="N10" s="45">
        <v>96.43</v>
      </c>
      <c r="O10" s="46">
        <v>0</v>
      </c>
      <c r="P10" s="46">
        <v>0</v>
      </c>
      <c r="Q10" s="46">
        <v>0</v>
      </c>
      <c r="R10" s="45">
        <v>81.13</v>
      </c>
      <c r="S10" s="46">
        <v>0</v>
      </c>
      <c r="T10" s="45">
        <v>99.78</v>
      </c>
      <c r="U10" s="46">
        <v>0</v>
      </c>
      <c r="V10" s="45">
        <v>93.88</v>
      </c>
      <c r="W10" s="46">
        <v>0</v>
      </c>
      <c r="X10" s="46">
        <v>0</v>
      </c>
      <c r="Y10" s="46">
        <v>0</v>
      </c>
      <c r="Z10" s="45">
        <v>80.87</v>
      </c>
      <c r="AA10" s="46">
        <v>0</v>
      </c>
      <c r="AB10" s="45">
        <v>98.25</v>
      </c>
      <c r="AC10" s="46">
        <v>0</v>
      </c>
      <c r="AD10" s="45">
        <v>93.72</v>
      </c>
      <c r="AE10" s="46">
        <v>0</v>
      </c>
      <c r="AF10" s="46">
        <f t="shared" ref="AF10:AF44" si="0">SUM(H10:AE10)</f>
        <v>827.78</v>
      </c>
      <c r="AG10" s="56">
        <v>1</v>
      </c>
    </row>
    <row r="11" spans="1:33">
      <c r="A11" s="15">
        <v>2</v>
      </c>
      <c r="B11" s="5" t="s">
        <v>27</v>
      </c>
      <c r="C11" s="5" t="s">
        <v>28</v>
      </c>
      <c r="D11" s="7">
        <v>6</v>
      </c>
      <c r="E11" s="41" t="s">
        <v>26</v>
      </c>
      <c r="F11" s="27"/>
      <c r="G11" s="21" t="s">
        <v>11</v>
      </c>
      <c r="H11" s="25">
        <v>0</v>
      </c>
      <c r="I11" s="25">
        <v>0</v>
      </c>
      <c r="J11" s="45">
        <v>86.29</v>
      </c>
      <c r="K11" s="46">
        <v>0</v>
      </c>
      <c r="L11" s="45">
        <v>102.12</v>
      </c>
      <c r="M11" s="46">
        <v>0</v>
      </c>
      <c r="N11" s="45">
        <v>101.31</v>
      </c>
      <c r="O11" s="46">
        <v>0</v>
      </c>
      <c r="P11" s="46">
        <v>0</v>
      </c>
      <c r="Q11" s="46">
        <v>0</v>
      </c>
      <c r="R11" s="45">
        <v>85.53</v>
      </c>
      <c r="S11" s="46">
        <v>0</v>
      </c>
      <c r="T11" s="45">
        <v>100.84</v>
      </c>
      <c r="U11" s="46">
        <v>0</v>
      </c>
      <c r="V11" s="45">
        <v>99.15</v>
      </c>
      <c r="W11" s="46"/>
      <c r="X11" s="46">
        <v>0</v>
      </c>
      <c r="Y11" s="46">
        <v>0</v>
      </c>
      <c r="Z11" s="45">
        <v>85.85</v>
      </c>
      <c r="AA11" s="46">
        <v>0</v>
      </c>
      <c r="AB11" s="45">
        <v>98.12</v>
      </c>
      <c r="AC11" s="46">
        <v>0</v>
      </c>
      <c r="AD11" s="45">
        <v>98.75</v>
      </c>
      <c r="AE11" s="46">
        <v>0</v>
      </c>
      <c r="AF11" s="46">
        <f t="shared" si="0"/>
        <v>857.96</v>
      </c>
      <c r="AG11" s="56">
        <v>2</v>
      </c>
    </row>
    <row r="12" spans="1:33">
      <c r="A12" s="15">
        <v>3</v>
      </c>
      <c r="B12" s="5" t="s">
        <v>60</v>
      </c>
      <c r="C12" s="5" t="s">
        <v>61</v>
      </c>
      <c r="D12" s="7">
        <v>33</v>
      </c>
      <c r="E12" s="41" t="s">
        <v>62</v>
      </c>
      <c r="F12" s="27">
        <v>1.9970000000000001</v>
      </c>
      <c r="G12" s="21" t="s">
        <v>116</v>
      </c>
      <c r="H12" s="25">
        <v>0</v>
      </c>
      <c r="I12" s="25">
        <v>0</v>
      </c>
      <c r="J12" s="45">
        <v>86.97</v>
      </c>
      <c r="K12" s="46">
        <v>0</v>
      </c>
      <c r="L12" s="45">
        <v>107.22</v>
      </c>
      <c r="M12" s="46">
        <v>0</v>
      </c>
      <c r="N12" s="45">
        <v>97.97</v>
      </c>
      <c r="O12" s="46">
        <v>0</v>
      </c>
      <c r="P12" s="46">
        <v>0</v>
      </c>
      <c r="Q12" s="46">
        <v>0</v>
      </c>
      <c r="R12" s="45">
        <v>84.13</v>
      </c>
      <c r="S12" s="46">
        <v>0</v>
      </c>
      <c r="T12" s="45">
        <v>101.18</v>
      </c>
      <c r="U12" s="46">
        <v>0</v>
      </c>
      <c r="V12" s="45">
        <v>96.22</v>
      </c>
      <c r="W12" s="46"/>
      <c r="X12" s="46">
        <v>0</v>
      </c>
      <c r="Y12" s="46">
        <v>0</v>
      </c>
      <c r="Z12" s="45">
        <v>84.31</v>
      </c>
      <c r="AA12" s="46">
        <v>0</v>
      </c>
      <c r="AB12" s="45">
        <v>101.97</v>
      </c>
      <c r="AC12" s="46">
        <v>0</v>
      </c>
      <c r="AD12" s="48">
        <v>100.44</v>
      </c>
      <c r="AE12" s="46">
        <v>0</v>
      </c>
      <c r="AF12" s="46">
        <f t="shared" si="0"/>
        <v>860.41000000000008</v>
      </c>
      <c r="AG12" s="56">
        <v>3</v>
      </c>
    </row>
    <row r="13" spans="1:33">
      <c r="A13" s="15">
        <v>4</v>
      </c>
      <c r="B13" s="5" t="s">
        <v>84</v>
      </c>
      <c r="C13" s="5" t="s">
        <v>85</v>
      </c>
      <c r="D13" s="7">
        <v>10</v>
      </c>
      <c r="E13" s="41" t="s">
        <v>38</v>
      </c>
      <c r="F13" s="27">
        <v>1.587</v>
      </c>
      <c r="G13" s="21" t="s">
        <v>86</v>
      </c>
      <c r="H13" s="25">
        <v>0</v>
      </c>
      <c r="I13" s="25">
        <v>0</v>
      </c>
      <c r="J13" s="45">
        <v>87.6</v>
      </c>
      <c r="K13" s="46">
        <v>0</v>
      </c>
      <c r="L13" s="45">
        <v>104.32</v>
      </c>
      <c r="M13" s="46">
        <v>0</v>
      </c>
      <c r="N13" s="45">
        <v>99.72</v>
      </c>
      <c r="O13" s="46">
        <v>0</v>
      </c>
      <c r="P13" s="46">
        <v>0</v>
      </c>
      <c r="Q13" s="46">
        <v>0</v>
      </c>
      <c r="R13" s="45">
        <v>85.47</v>
      </c>
      <c r="S13" s="46">
        <v>0</v>
      </c>
      <c r="T13" s="45">
        <v>101.34</v>
      </c>
      <c r="U13" s="46">
        <v>0</v>
      </c>
      <c r="V13" s="45">
        <v>99.4</v>
      </c>
      <c r="W13" s="46"/>
      <c r="X13" s="46">
        <v>0</v>
      </c>
      <c r="Y13" s="46">
        <v>0</v>
      </c>
      <c r="Z13" s="45">
        <v>84.13</v>
      </c>
      <c r="AA13" s="46">
        <v>0</v>
      </c>
      <c r="AB13" s="45">
        <v>99.66</v>
      </c>
      <c r="AC13" s="46">
        <v>0</v>
      </c>
      <c r="AD13" s="45">
        <v>98.93</v>
      </c>
      <c r="AE13" s="46">
        <v>0</v>
      </c>
      <c r="AF13" s="46">
        <f t="shared" si="0"/>
        <v>860.56999999999994</v>
      </c>
      <c r="AG13" s="56">
        <v>4</v>
      </c>
    </row>
    <row r="14" spans="1:33" ht="30">
      <c r="A14" s="15">
        <v>5</v>
      </c>
      <c r="B14" s="5" t="s">
        <v>57</v>
      </c>
      <c r="C14" s="5" t="s">
        <v>58</v>
      </c>
      <c r="D14" s="7">
        <v>1</v>
      </c>
      <c r="E14" s="41" t="s">
        <v>59</v>
      </c>
      <c r="F14" s="27">
        <v>1.998</v>
      </c>
      <c r="G14" s="21" t="s">
        <v>56</v>
      </c>
      <c r="H14" s="25">
        <v>0</v>
      </c>
      <c r="I14" s="25">
        <v>0</v>
      </c>
      <c r="J14" s="45">
        <v>87.85</v>
      </c>
      <c r="K14" s="46">
        <v>0</v>
      </c>
      <c r="L14" s="45">
        <v>101.88</v>
      </c>
      <c r="M14" s="46">
        <v>0</v>
      </c>
      <c r="N14" s="45">
        <v>101.34</v>
      </c>
      <c r="O14" s="46">
        <v>0</v>
      </c>
      <c r="P14" s="46">
        <v>0</v>
      </c>
      <c r="Q14" s="46">
        <v>0</v>
      </c>
      <c r="R14" s="45">
        <v>87.53</v>
      </c>
      <c r="S14" s="46">
        <v>0</v>
      </c>
      <c r="T14" s="45">
        <v>100.78</v>
      </c>
      <c r="U14" s="46">
        <v>0</v>
      </c>
      <c r="V14" s="45">
        <v>100.22</v>
      </c>
      <c r="W14" s="46"/>
      <c r="X14" s="46">
        <v>0</v>
      </c>
      <c r="Y14" s="46">
        <v>0</v>
      </c>
      <c r="Z14" s="45">
        <v>86.5</v>
      </c>
      <c r="AA14" s="46">
        <v>0</v>
      </c>
      <c r="AB14" s="45">
        <v>99.78</v>
      </c>
      <c r="AC14" s="46">
        <v>0</v>
      </c>
      <c r="AD14" s="45">
        <v>99.32</v>
      </c>
      <c r="AE14" s="46">
        <v>0</v>
      </c>
      <c r="AF14" s="46">
        <f t="shared" si="0"/>
        <v>865.2</v>
      </c>
      <c r="AG14" s="56">
        <v>5</v>
      </c>
    </row>
    <row r="15" spans="1:33">
      <c r="A15" s="15">
        <v>6</v>
      </c>
      <c r="B15" s="5" t="s">
        <v>15</v>
      </c>
      <c r="C15" s="5" t="s">
        <v>16</v>
      </c>
      <c r="D15" s="7">
        <v>34</v>
      </c>
      <c r="E15" s="41" t="s">
        <v>17</v>
      </c>
      <c r="F15" s="27">
        <v>1.9</v>
      </c>
      <c r="G15" s="21" t="s">
        <v>11</v>
      </c>
      <c r="H15" s="25">
        <v>0</v>
      </c>
      <c r="I15" s="25">
        <v>0</v>
      </c>
      <c r="J15" s="45">
        <v>87.12</v>
      </c>
      <c r="K15" s="46">
        <v>0</v>
      </c>
      <c r="L15" s="48">
        <v>109</v>
      </c>
      <c r="M15" s="46">
        <v>0</v>
      </c>
      <c r="N15" s="45">
        <v>101.81</v>
      </c>
      <c r="O15" s="46">
        <v>0</v>
      </c>
      <c r="P15" s="46">
        <v>0</v>
      </c>
      <c r="Q15" s="46">
        <v>0</v>
      </c>
      <c r="R15" s="45">
        <v>86.72</v>
      </c>
      <c r="S15" s="46">
        <v>0</v>
      </c>
      <c r="T15" s="45">
        <v>101.25</v>
      </c>
      <c r="U15" s="46">
        <v>0</v>
      </c>
      <c r="V15" s="45">
        <v>98.4</v>
      </c>
      <c r="W15" s="46"/>
      <c r="X15" s="46">
        <v>0</v>
      </c>
      <c r="Y15" s="46">
        <v>0</v>
      </c>
      <c r="Z15" s="45">
        <v>85.87</v>
      </c>
      <c r="AA15" s="46">
        <v>0</v>
      </c>
      <c r="AB15" s="45">
        <v>99.41</v>
      </c>
      <c r="AC15" s="46">
        <v>0</v>
      </c>
      <c r="AD15" s="45">
        <v>97.97</v>
      </c>
      <c r="AE15" s="46">
        <v>0</v>
      </c>
      <c r="AF15" s="46">
        <f t="shared" si="0"/>
        <v>867.55</v>
      </c>
      <c r="AG15" s="56">
        <v>6</v>
      </c>
    </row>
    <row r="16" spans="1:33" ht="24">
      <c r="A16" s="15">
        <v>7</v>
      </c>
      <c r="B16" s="5" t="s">
        <v>158</v>
      </c>
      <c r="C16" s="5" t="s">
        <v>127</v>
      </c>
      <c r="D16" s="7">
        <v>39</v>
      </c>
      <c r="E16" s="41" t="s">
        <v>128</v>
      </c>
      <c r="F16" s="27">
        <v>1.7809999999999999</v>
      </c>
      <c r="G16" s="21" t="s">
        <v>129</v>
      </c>
      <c r="H16" s="25">
        <v>0</v>
      </c>
      <c r="I16" s="25">
        <v>0</v>
      </c>
      <c r="J16" s="45">
        <v>88.18</v>
      </c>
      <c r="K16" s="46">
        <v>0</v>
      </c>
      <c r="L16" s="45">
        <v>105.53</v>
      </c>
      <c r="M16" s="46">
        <v>0</v>
      </c>
      <c r="N16" s="45">
        <v>101.53</v>
      </c>
      <c r="O16" s="46">
        <v>0</v>
      </c>
      <c r="P16" s="46">
        <v>0</v>
      </c>
      <c r="Q16" s="46">
        <v>0</v>
      </c>
      <c r="R16" s="45">
        <v>88.22</v>
      </c>
      <c r="S16" s="46">
        <v>0</v>
      </c>
      <c r="T16" s="45">
        <v>103.19</v>
      </c>
      <c r="U16" s="46">
        <v>0</v>
      </c>
      <c r="V16" s="45">
        <v>101.06</v>
      </c>
      <c r="W16" s="46"/>
      <c r="X16" s="46">
        <v>0</v>
      </c>
      <c r="Y16" s="46">
        <v>0</v>
      </c>
      <c r="Z16" s="45">
        <v>88.25</v>
      </c>
      <c r="AA16" s="46">
        <v>0</v>
      </c>
      <c r="AB16" s="45">
        <v>102.25</v>
      </c>
      <c r="AC16" s="46">
        <v>0</v>
      </c>
      <c r="AD16" s="45">
        <v>99.5</v>
      </c>
      <c r="AE16" s="46">
        <v>0</v>
      </c>
      <c r="AF16" s="46">
        <f t="shared" si="0"/>
        <v>877.71</v>
      </c>
      <c r="AG16" s="56">
        <v>7</v>
      </c>
    </row>
    <row r="17" spans="1:33">
      <c r="A17" s="15">
        <v>8</v>
      </c>
      <c r="B17" s="5" t="s">
        <v>110</v>
      </c>
      <c r="C17" s="5" t="s">
        <v>111</v>
      </c>
      <c r="D17" s="7">
        <v>18</v>
      </c>
      <c r="E17" s="41" t="s">
        <v>112</v>
      </c>
      <c r="F17" s="27">
        <v>1.5980000000000001</v>
      </c>
      <c r="G17" s="21" t="s">
        <v>72</v>
      </c>
      <c r="H17" s="25">
        <v>0</v>
      </c>
      <c r="I17" s="25">
        <v>0</v>
      </c>
      <c r="J17" s="45">
        <v>91.47</v>
      </c>
      <c r="K17" s="46">
        <v>0</v>
      </c>
      <c r="L17" s="45">
        <v>105.46</v>
      </c>
      <c r="M17" s="46">
        <v>0</v>
      </c>
      <c r="N17" s="45">
        <v>102.41</v>
      </c>
      <c r="O17" s="46">
        <v>0</v>
      </c>
      <c r="P17" s="46">
        <v>0</v>
      </c>
      <c r="Q17" s="46">
        <v>0</v>
      </c>
      <c r="R17" s="45">
        <v>88.59</v>
      </c>
      <c r="S17" s="46">
        <v>0</v>
      </c>
      <c r="T17" s="45">
        <v>101.43</v>
      </c>
      <c r="U17" s="46">
        <v>0</v>
      </c>
      <c r="V17" s="45">
        <v>100.87</v>
      </c>
      <c r="W17" s="46"/>
      <c r="X17" s="46">
        <v>0</v>
      </c>
      <c r="Y17" s="46">
        <v>0</v>
      </c>
      <c r="Z17" s="45">
        <v>88.06</v>
      </c>
      <c r="AA17" s="46">
        <v>0</v>
      </c>
      <c r="AB17" s="45">
        <v>101.1</v>
      </c>
      <c r="AC17" s="46">
        <v>0</v>
      </c>
      <c r="AD17" s="45">
        <v>102.38</v>
      </c>
      <c r="AE17" s="46">
        <v>0</v>
      </c>
      <c r="AF17" s="46">
        <f t="shared" si="0"/>
        <v>881.77</v>
      </c>
      <c r="AG17" s="56">
        <v>8</v>
      </c>
    </row>
    <row r="18" spans="1:33">
      <c r="A18" s="15">
        <v>9</v>
      </c>
      <c r="B18" s="5" t="s">
        <v>64</v>
      </c>
      <c r="C18" s="5" t="s">
        <v>65</v>
      </c>
      <c r="D18" s="7">
        <v>3</v>
      </c>
      <c r="E18" s="41" t="s">
        <v>66</v>
      </c>
      <c r="F18" s="27">
        <v>3.3898000000000001</v>
      </c>
      <c r="G18" s="21" t="s">
        <v>68</v>
      </c>
      <c r="H18" s="25">
        <v>0</v>
      </c>
      <c r="I18" s="25">
        <v>0</v>
      </c>
      <c r="J18" s="45">
        <v>91.72</v>
      </c>
      <c r="K18" s="46">
        <v>0</v>
      </c>
      <c r="L18" s="45">
        <v>107.5</v>
      </c>
      <c r="M18" s="46">
        <v>0</v>
      </c>
      <c r="N18" s="45">
        <v>105.25</v>
      </c>
      <c r="O18" s="46">
        <v>0</v>
      </c>
      <c r="P18" s="46">
        <v>0</v>
      </c>
      <c r="Q18" s="46">
        <v>0</v>
      </c>
      <c r="R18" s="45">
        <v>93.03</v>
      </c>
      <c r="S18" s="46">
        <v>0</v>
      </c>
      <c r="T18" s="45">
        <v>105.07</v>
      </c>
      <c r="U18" s="46">
        <v>0</v>
      </c>
      <c r="V18" s="45">
        <v>99.91</v>
      </c>
      <c r="W18" s="46"/>
      <c r="X18" s="46">
        <v>0</v>
      </c>
      <c r="Y18" s="46">
        <v>0</v>
      </c>
      <c r="Z18" s="45">
        <v>87.78</v>
      </c>
      <c r="AA18" s="46">
        <v>0</v>
      </c>
      <c r="AB18" s="45">
        <v>103.84</v>
      </c>
      <c r="AC18" s="46">
        <v>0</v>
      </c>
      <c r="AD18" s="45">
        <v>99.47</v>
      </c>
      <c r="AE18" s="46">
        <v>0</v>
      </c>
      <c r="AF18" s="46">
        <f t="shared" si="0"/>
        <v>893.57</v>
      </c>
      <c r="AG18" s="56">
        <v>9</v>
      </c>
    </row>
    <row r="19" spans="1:33" ht="30">
      <c r="A19" s="15">
        <v>10</v>
      </c>
      <c r="B19" s="5" t="s">
        <v>105</v>
      </c>
      <c r="C19" s="5" t="s">
        <v>106</v>
      </c>
      <c r="D19" s="7">
        <v>25</v>
      </c>
      <c r="E19" s="41" t="s">
        <v>107</v>
      </c>
      <c r="F19" s="27">
        <v>1.998</v>
      </c>
      <c r="G19" s="21" t="s">
        <v>108</v>
      </c>
      <c r="H19" s="25">
        <v>0</v>
      </c>
      <c r="I19" s="25">
        <v>0</v>
      </c>
      <c r="J19" s="45">
        <v>91.22</v>
      </c>
      <c r="K19" s="46">
        <v>0</v>
      </c>
      <c r="L19" s="45">
        <v>109.25</v>
      </c>
      <c r="M19" s="46">
        <v>0</v>
      </c>
      <c r="N19" s="45">
        <v>106.38</v>
      </c>
      <c r="O19" s="46">
        <v>0</v>
      </c>
      <c r="P19" s="46">
        <v>0</v>
      </c>
      <c r="Q19" s="46">
        <v>0</v>
      </c>
      <c r="R19" s="45">
        <v>88.75</v>
      </c>
      <c r="S19" s="46">
        <v>0</v>
      </c>
      <c r="T19" s="45">
        <v>104.31</v>
      </c>
      <c r="U19" s="46">
        <v>0</v>
      </c>
      <c r="V19" s="45">
        <v>101.87</v>
      </c>
      <c r="W19" s="46"/>
      <c r="X19" s="46">
        <v>0</v>
      </c>
      <c r="Y19" s="46">
        <v>0</v>
      </c>
      <c r="Z19" s="48">
        <v>93.03</v>
      </c>
      <c r="AA19" s="46">
        <v>0</v>
      </c>
      <c r="AB19" s="45">
        <v>103.12</v>
      </c>
      <c r="AC19" s="46">
        <v>0</v>
      </c>
      <c r="AD19" s="45">
        <v>102.12</v>
      </c>
      <c r="AE19" s="46">
        <v>0</v>
      </c>
      <c r="AF19" s="46">
        <f t="shared" si="0"/>
        <v>900.05</v>
      </c>
      <c r="AG19" s="56">
        <v>10</v>
      </c>
    </row>
    <row r="20" spans="1:33">
      <c r="A20" s="15">
        <v>11</v>
      </c>
      <c r="B20" s="5" t="s">
        <v>124</v>
      </c>
      <c r="C20" s="5" t="s">
        <v>125</v>
      </c>
      <c r="D20" s="7">
        <v>32</v>
      </c>
      <c r="E20" s="41" t="s">
        <v>38</v>
      </c>
      <c r="F20" s="27">
        <v>1.294</v>
      </c>
      <c r="G20" s="21" t="s">
        <v>126</v>
      </c>
      <c r="H20" s="25">
        <v>0</v>
      </c>
      <c r="I20" s="25">
        <v>0</v>
      </c>
      <c r="J20" s="51">
        <v>92.19</v>
      </c>
      <c r="K20" s="46">
        <v>0</v>
      </c>
      <c r="L20" s="45">
        <v>108.75</v>
      </c>
      <c r="M20" s="46">
        <v>0</v>
      </c>
      <c r="N20" s="45">
        <v>105.69</v>
      </c>
      <c r="O20" s="46">
        <v>0</v>
      </c>
      <c r="P20" s="46">
        <v>0</v>
      </c>
      <c r="Q20" s="46">
        <v>0</v>
      </c>
      <c r="R20" s="45">
        <v>90.35</v>
      </c>
      <c r="S20" s="46">
        <v>0</v>
      </c>
      <c r="T20" s="45">
        <v>105.46</v>
      </c>
      <c r="U20" s="46">
        <v>0</v>
      </c>
      <c r="V20" s="45">
        <v>104.97</v>
      </c>
      <c r="W20" s="46"/>
      <c r="X20" s="46">
        <v>0</v>
      </c>
      <c r="Y20" s="46">
        <v>0</v>
      </c>
      <c r="Z20" s="45">
        <v>89.78</v>
      </c>
      <c r="AA20" s="46">
        <v>0</v>
      </c>
      <c r="AB20" s="45">
        <v>105.9</v>
      </c>
      <c r="AC20" s="46">
        <v>0</v>
      </c>
      <c r="AD20" s="45">
        <v>104.07</v>
      </c>
      <c r="AE20" s="46">
        <v>0</v>
      </c>
      <c r="AF20" s="46">
        <f t="shared" si="0"/>
        <v>907.15999999999985</v>
      </c>
      <c r="AG20" s="56">
        <v>11</v>
      </c>
    </row>
    <row r="21" spans="1:33">
      <c r="A21" s="15">
        <v>12</v>
      </c>
      <c r="B21" s="5" t="s">
        <v>13</v>
      </c>
      <c r="C21" s="5" t="s">
        <v>14</v>
      </c>
      <c r="D21" s="7">
        <v>27</v>
      </c>
      <c r="E21" s="41" t="s">
        <v>9</v>
      </c>
      <c r="F21" s="27">
        <v>1.242</v>
      </c>
      <c r="G21" s="21" t="s">
        <v>11</v>
      </c>
      <c r="H21" s="25">
        <v>0</v>
      </c>
      <c r="I21" s="25">
        <v>0</v>
      </c>
      <c r="J21" s="45">
        <v>93.66</v>
      </c>
      <c r="K21" s="46">
        <v>0</v>
      </c>
      <c r="L21" s="45">
        <v>107.85</v>
      </c>
      <c r="M21" s="46">
        <v>0</v>
      </c>
      <c r="N21" s="45">
        <v>105.96</v>
      </c>
      <c r="O21" s="46">
        <v>0</v>
      </c>
      <c r="P21" s="46">
        <v>0</v>
      </c>
      <c r="Q21" s="46">
        <v>0</v>
      </c>
      <c r="R21" s="45">
        <v>91.63</v>
      </c>
      <c r="S21" s="46">
        <v>0</v>
      </c>
      <c r="T21" s="45">
        <v>106.03</v>
      </c>
      <c r="U21" s="46">
        <v>0</v>
      </c>
      <c r="V21" s="45">
        <v>103.94</v>
      </c>
      <c r="W21" s="46"/>
      <c r="X21" s="46">
        <v>0</v>
      </c>
      <c r="Y21" s="46">
        <v>0</v>
      </c>
      <c r="Z21" s="45">
        <v>91.04</v>
      </c>
      <c r="AA21" s="46">
        <v>0</v>
      </c>
      <c r="AB21" s="45">
        <v>105.37</v>
      </c>
      <c r="AC21" s="46">
        <v>0</v>
      </c>
      <c r="AD21" s="45">
        <v>102.97</v>
      </c>
      <c r="AE21" s="46">
        <v>0</v>
      </c>
      <c r="AF21" s="46">
        <f t="shared" si="0"/>
        <v>908.44999999999993</v>
      </c>
      <c r="AG21" s="56">
        <v>12</v>
      </c>
    </row>
    <row r="22" spans="1:33" ht="30">
      <c r="A22" s="15">
        <v>13</v>
      </c>
      <c r="B22" s="5" t="s">
        <v>19</v>
      </c>
      <c r="C22" s="5" t="s">
        <v>20</v>
      </c>
      <c r="D22" s="7">
        <v>15</v>
      </c>
      <c r="E22" s="41" t="s">
        <v>9</v>
      </c>
      <c r="F22" s="27">
        <v>1.242</v>
      </c>
      <c r="G22" s="21" t="s">
        <v>11</v>
      </c>
      <c r="H22" s="25">
        <v>0</v>
      </c>
      <c r="I22" s="25">
        <v>0</v>
      </c>
      <c r="J22" s="48">
        <v>96.12</v>
      </c>
      <c r="K22" s="46">
        <v>0</v>
      </c>
      <c r="L22" s="45">
        <v>106.03</v>
      </c>
      <c r="M22" s="46">
        <v>0</v>
      </c>
      <c r="N22" s="45">
        <v>105.38</v>
      </c>
      <c r="O22" s="46">
        <v>0</v>
      </c>
      <c r="P22" s="46">
        <v>0</v>
      </c>
      <c r="Q22" s="46">
        <v>0</v>
      </c>
      <c r="R22" s="48">
        <v>95.25</v>
      </c>
      <c r="S22" s="46">
        <v>0</v>
      </c>
      <c r="T22" s="45">
        <v>106.59</v>
      </c>
      <c r="U22" s="46">
        <v>0</v>
      </c>
      <c r="V22" s="45">
        <v>103.28</v>
      </c>
      <c r="W22" s="46"/>
      <c r="X22" s="46">
        <v>0</v>
      </c>
      <c r="Y22" s="46">
        <v>0</v>
      </c>
      <c r="Z22" s="45">
        <v>90.37</v>
      </c>
      <c r="AA22" s="46">
        <v>0</v>
      </c>
      <c r="AB22" s="45">
        <v>103.75</v>
      </c>
      <c r="AC22" s="46">
        <v>0</v>
      </c>
      <c r="AD22" s="45">
        <v>102.56</v>
      </c>
      <c r="AE22" s="46">
        <v>0</v>
      </c>
      <c r="AF22" s="46">
        <f t="shared" si="0"/>
        <v>909.32999999999993</v>
      </c>
      <c r="AG22" s="56">
        <v>13</v>
      </c>
    </row>
    <row r="23" spans="1:33" ht="30">
      <c r="A23" s="15">
        <v>14</v>
      </c>
      <c r="B23" s="5" t="s">
        <v>69</v>
      </c>
      <c r="C23" s="5" t="s">
        <v>70</v>
      </c>
      <c r="D23" s="7">
        <v>28</v>
      </c>
      <c r="E23" s="41" t="s">
        <v>71</v>
      </c>
      <c r="F23" s="27">
        <v>2</v>
      </c>
      <c r="G23" s="21" t="s">
        <v>72</v>
      </c>
      <c r="H23" s="25">
        <v>0</v>
      </c>
      <c r="I23" s="25">
        <v>0</v>
      </c>
      <c r="J23" s="45">
        <v>86.89</v>
      </c>
      <c r="K23" s="46">
        <v>60</v>
      </c>
      <c r="L23" s="45">
        <v>100.16</v>
      </c>
      <c r="M23" s="46">
        <v>0</v>
      </c>
      <c r="N23" s="45">
        <v>99.97</v>
      </c>
      <c r="O23" s="46">
        <v>0</v>
      </c>
      <c r="P23" s="46">
        <v>0</v>
      </c>
      <c r="Q23" s="46">
        <v>0</v>
      </c>
      <c r="R23" s="45">
        <v>86.06</v>
      </c>
      <c r="S23" s="46">
        <v>0</v>
      </c>
      <c r="T23" s="45">
        <v>97.43</v>
      </c>
      <c r="U23" s="46">
        <v>0</v>
      </c>
      <c r="V23" s="45">
        <v>97.97</v>
      </c>
      <c r="W23" s="46"/>
      <c r="X23" s="46">
        <v>0</v>
      </c>
      <c r="Y23" s="46">
        <v>0</v>
      </c>
      <c r="Z23" s="45">
        <v>85.94</v>
      </c>
      <c r="AA23" s="46">
        <v>0</v>
      </c>
      <c r="AB23" s="45">
        <v>96.46</v>
      </c>
      <c r="AC23" s="46">
        <v>0</v>
      </c>
      <c r="AD23" s="45">
        <v>99.38</v>
      </c>
      <c r="AE23" s="46">
        <v>0</v>
      </c>
      <c r="AF23" s="46">
        <f t="shared" si="0"/>
        <v>910.2600000000001</v>
      </c>
      <c r="AG23" s="56">
        <v>14</v>
      </c>
    </row>
    <row r="24" spans="1:33">
      <c r="A24" s="15">
        <v>15</v>
      </c>
      <c r="B24" s="5" t="s">
        <v>78</v>
      </c>
      <c r="C24" s="5" t="s">
        <v>79</v>
      </c>
      <c r="D24" s="7">
        <v>21</v>
      </c>
      <c r="E24" s="41" t="s">
        <v>6</v>
      </c>
      <c r="F24" s="27">
        <v>1.242</v>
      </c>
      <c r="G24" s="21" t="s">
        <v>80</v>
      </c>
      <c r="H24" s="25">
        <v>0</v>
      </c>
      <c r="I24" s="25">
        <v>0</v>
      </c>
      <c r="J24" s="45">
        <v>93.1</v>
      </c>
      <c r="K24" s="46">
        <v>0</v>
      </c>
      <c r="L24" s="45">
        <v>107.46</v>
      </c>
      <c r="M24" s="46">
        <v>0</v>
      </c>
      <c r="N24" s="45">
        <v>106.31</v>
      </c>
      <c r="O24" s="46">
        <v>0</v>
      </c>
      <c r="P24" s="46">
        <v>0</v>
      </c>
      <c r="Q24" s="46">
        <v>0</v>
      </c>
      <c r="R24" s="45">
        <v>92.78</v>
      </c>
      <c r="S24" s="46">
        <v>0</v>
      </c>
      <c r="T24" s="45">
        <v>105.9</v>
      </c>
      <c r="U24" s="46">
        <v>0</v>
      </c>
      <c r="V24" s="45">
        <v>103.59</v>
      </c>
      <c r="W24" s="46"/>
      <c r="X24" s="46">
        <v>0</v>
      </c>
      <c r="Y24" s="46">
        <v>0</v>
      </c>
      <c r="Z24" s="45">
        <v>92.81</v>
      </c>
      <c r="AA24" s="46">
        <v>0</v>
      </c>
      <c r="AB24" s="45">
        <v>104.56</v>
      </c>
      <c r="AC24" s="46">
        <v>0</v>
      </c>
      <c r="AD24" s="45">
        <v>105</v>
      </c>
      <c r="AE24" s="46">
        <v>0</v>
      </c>
      <c r="AF24" s="46">
        <f t="shared" si="0"/>
        <v>911.51</v>
      </c>
      <c r="AG24" s="56">
        <v>15</v>
      </c>
    </row>
    <row r="25" spans="1:33">
      <c r="A25" s="15">
        <v>16</v>
      </c>
      <c r="B25" s="5" t="s">
        <v>114</v>
      </c>
      <c r="C25" s="5" t="s">
        <v>115</v>
      </c>
      <c r="D25" s="7">
        <v>22</v>
      </c>
      <c r="E25" s="41" t="s">
        <v>9</v>
      </c>
      <c r="F25" s="27">
        <v>1.242</v>
      </c>
      <c r="G25" s="21" t="s">
        <v>116</v>
      </c>
      <c r="H25" s="25">
        <v>0</v>
      </c>
      <c r="I25" s="25">
        <v>0</v>
      </c>
      <c r="J25" s="45">
        <v>93.12</v>
      </c>
      <c r="K25" s="46">
        <v>0</v>
      </c>
      <c r="L25" s="45">
        <v>110.69</v>
      </c>
      <c r="M25" s="46">
        <v>0</v>
      </c>
      <c r="N25" s="45">
        <v>106.85</v>
      </c>
      <c r="O25" s="46">
        <v>0</v>
      </c>
      <c r="P25" s="46">
        <v>0</v>
      </c>
      <c r="Q25" s="46">
        <v>0</v>
      </c>
      <c r="R25" s="45">
        <v>92.6</v>
      </c>
      <c r="S25" s="46">
        <v>0</v>
      </c>
      <c r="T25" s="45">
        <v>108.38</v>
      </c>
      <c r="U25" s="46">
        <v>0</v>
      </c>
      <c r="V25" s="45">
        <v>104.82</v>
      </c>
      <c r="W25" s="46"/>
      <c r="X25" s="46">
        <v>0</v>
      </c>
      <c r="Y25" s="46">
        <v>0</v>
      </c>
      <c r="Z25" s="45">
        <v>91.6</v>
      </c>
      <c r="AA25" s="46">
        <v>0</v>
      </c>
      <c r="AB25" s="45">
        <v>106.88</v>
      </c>
      <c r="AC25" s="46">
        <v>0</v>
      </c>
      <c r="AD25" s="45">
        <v>103.28</v>
      </c>
      <c r="AE25" s="46">
        <v>0</v>
      </c>
      <c r="AF25" s="46">
        <f t="shared" si="0"/>
        <v>918.22</v>
      </c>
      <c r="AG25" s="56">
        <v>16</v>
      </c>
    </row>
    <row r="26" spans="1:33">
      <c r="A26" s="15">
        <v>17</v>
      </c>
      <c r="B26" s="5" t="s">
        <v>43</v>
      </c>
      <c r="C26" s="5" t="s">
        <v>44</v>
      </c>
      <c r="D26" s="7">
        <v>12</v>
      </c>
      <c r="E26" s="41" t="s">
        <v>6</v>
      </c>
      <c r="F26" s="27">
        <v>1.1000000000000001</v>
      </c>
      <c r="G26" s="21" t="s">
        <v>90</v>
      </c>
      <c r="H26" s="25">
        <v>0</v>
      </c>
      <c r="I26" s="25">
        <v>0</v>
      </c>
      <c r="J26" s="45">
        <v>96.91</v>
      </c>
      <c r="K26" s="46">
        <v>0</v>
      </c>
      <c r="L26" s="45">
        <v>111.25</v>
      </c>
      <c r="M26" s="46">
        <v>0</v>
      </c>
      <c r="N26" s="45">
        <v>106.09</v>
      </c>
      <c r="O26" s="46">
        <v>0</v>
      </c>
      <c r="P26" s="46">
        <v>0</v>
      </c>
      <c r="Q26" s="46">
        <v>0</v>
      </c>
      <c r="R26" s="45">
        <v>94.47</v>
      </c>
      <c r="S26" s="46">
        <v>0</v>
      </c>
      <c r="T26" s="45">
        <v>106.21</v>
      </c>
      <c r="U26" s="46">
        <v>0</v>
      </c>
      <c r="V26" s="45">
        <v>104.04</v>
      </c>
      <c r="W26" s="46"/>
      <c r="X26" s="46">
        <v>0</v>
      </c>
      <c r="Y26" s="46">
        <v>0</v>
      </c>
      <c r="Z26" s="45">
        <v>92.62</v>
      </c>
      <c r="AA26" s="46">
        <v>0</v>
      </c>
      <c r="AB26" s="45">
        <v>105.78</v>
      </c>
      <c r="AC26" s="46">
        <v>0</v>
      </c>
      <c r="AD26" s="45">
        <v>104.72</v>
      </c>
      <c r="AE26" s="46">
        <v>0</v>
      </c>
      <c r="AF26" s="46">
        <f t="shared" si="0"/>
        <v>922.09</v>
      </c>
      <c r="AG26" s="56">
        <v>17</v>
      </c>
    </row>
    <row r="27" spans="1:33" ht="30">
      <c r="A27" s="15">
        <v>18</v>
      </c>
      <c r="B27" s="5" t="s">
        <v>36</v>
      </c>
      <c r="C27" s="5" t="s">
        <v>37</v>
      </c>
      <c r="D27" s="7">
        <v>16</v>
      </c>
      <c r="E27" s="41" t="s">
        <v>38</v>
      </c>
      <c r="F27" s="27">
        <v>1.2929999999999999</v>
      </c>
      <c r="G27" s="21" t="s">
        <v>35</v>
      </c>
      <c r="H27" s="25">
        <v>0</v>
      </c>
      <c r="I27" s="25">
        <v>0</v>
      </c>
      <c r="J27" s="45">
        <v>97.88</v>
      </c>
      <c r="K27" s="46">
        <v>0</v>
      </c>
      <c r="L27" s="45">
        <v>108.34</v>
      </c>
      <c r="M27" s="46">
        <v>0</v>
      </c>
      <c r="N27" s="45">
        <v>110.84</v>
      </c>
      <c r="O27" s="46">
        <v>0</v>
      </c>
      <c r="P27" s="46">
        <v>0</v>
      </c>
      <c r="Q27" s="46">
        <v>0</v>
      </c>
      <c r="R27" s="45">
        <v>93.91</v>
      </c>
      <c r="S27" s="46">
        <v>0</v>
      </c>
      <c r="T27" s="45">
        <v>104.38</v>
      </c>
      <c r="U27" s="46">
        <v>0</v>
      </c>
      <c r="V27" s="45">
        <v>106.84</v>
      </c>
      <c r="W27" s="46"/>
      <c r="X27" s="46">
        <v>0</v>
      </c>
      <c r="Y27" s="46">
        <v>0</v>
      </c>
      <c r="Z27" s="45">
        <v>92.94</v>
      </c>
      <c r="AA27" s="46">
        <v>0</v>
      </c>
      <c r="AB27" s="45">
        <v>102.46</v>
      </c>
      <c r="AC27" s="46">
        <v>0</v>
      </c>
      <c r="AD27" s="45">
        <v>105.82</v>
      </c>
      <c r="AE27" s="46">
        <v>0</v>
      </c>
      <c r="AF27" s="46">
        <f t="shared" si="0"/>
        <v>923.41000000000008</v>
      </c>
      <c r="AG27" s="56">
        <v>18</v>
      </c>
    </row>
    <row r="28" spans="1:33">
      <c r="A28" s="15">
        <v>19</v>
      </c>
      <c r="B28" s="5" t="s">
        <v>101</v>
      </c>
      <c r="C28" s="5" t="s">
        <v>102</v>
      </c>
      <c r="D28" s="7">
        <v>26</v>
      </c>
      <c r="E28" s="41" t="s">
        <v>45</v>
      </c>
      <c r="F28" s="27">
        <v>1.994</v>
      </c>
      <c r="G28" s="21" t="s">
        <v>40</v>
      </c>
      <c r="H28" s="25">
        <v>0</v>
      </c>
      <c r="I28" s="25">
        <v>0</v>
      </c>
      <c r="J28" s="45">
        <v>93.78</v>
      </c>
      <c r="K28" s="46">
        <v>0</v>
      </c>
      <c r="L28" s="45">
        <v>111.28</v>
      </c>
      <c r="M28" s="46">
        <v>0</v>
      </c>
      <c r="N28" s="45">
        <v>107.75</v>
      </c>
      <c r="O28" s="46">
        <v>0</v>
      </c>
      <c r="P28" s="46">
        <v>0</v>
      </c>
      <c r="Q28" s="46">
        <v>0</v>
      </c>
      <c r="R28" s="45">
        <v>93.06</v>
      </c>
      <c r="S28" s="46">
        <v>0</v>
      </c>
      <c r="T28" s="45">
        <v>107.72</v>
      </c>
      <c r="U28" s="46">
        <v>0</v>
      </c>
      <c r="V28" s="48">
        <v>111.69</v>
      </c>
      <c r="W28" s="46"/>
      <c r="X28" s="46">
        <v>0</v>
      </c>
      <c r="Y28" s="46">
        <v>0</v>
      </c>
      <c r="Z28" s="45">
        <v>92.31</v>
      </c>
      <c r="AA28" s="46">
        <v>0</v>
      </c>
      <c r="AB28" s="45">
        <v>106.75</v>
      </c>
      <c r="AC28" s="46">
        <v>0</v>
      </c>
      <c r="AD28" s="45">
        <v>104.15</v>
      </c>
      <c r="AE28" s="46">
        <v>0</v>
      </c>
      <c r="AF28" s="46">
        <f t="shared" si="0"/>
        <v>928.4899999999999</v>
      </c>
      <c r="AG28" s="56">
        <v>19</v>
      </c>
    </row>
    <row r="29" spans="1:33">
      <c r="A29" s="15">
        <v>20</v>
      </c>
      <c r="B29" s="5" t="s">
        <v>99</v>
      </c>
      <c r="C29" s="5" t="s">
        <v>100</v>
      </c>
      <c r="D29" s="7">
        <v>30</v>
      </c>
      <c r="E29" s="41" t="s">
        <v>26</v>
      </c>
      <c r="F29" s="27">
        <v>1.587</v>
      </c>
      <c r="G29" s="21" t="s">
        <v>90</v>
      </c>
      <c r="H29" s="25">
        <v>0</v>
      </c>
      <c r="I29" s="25">
        <v>0</v>
      </c>
      <c r="J29" s="45">
        <v>104.09</v>
      </c>
      <c r="K29" s="46">
        <v>0</v>
      </c>
      <c r="L29" s="45">
        <v>111.4</v>
      </c>
      <c r="M29" s="46">
        <v>0</v>
      </c>
      <c r="N29" s="45">
        <v>108.78</v>
      </c>
      <c r="O29" s="46">
        <v>0</v>
      </c>
      <c r="P29" s="46">
        <v>0</v>
      </c>
      <c r="Q29" s="46">
        <v>0</v>
      </c>
      <c r="R29" s="45">
        <v>92.69</v>
      </c>
      <c r="S29" s="46">
        <v>0</v>
      </c>
      <c r="T29" s="45">
        <v>107.72</v>
      </c>
      <c r="U29" s="46">
        <v>0</v>
      </c>
      <c r="V29" s="45">
        <v>105.87</v>
      </c>
      <c r="W29" s="46"/>
      <c r="X29" s="46">
        <v>0</v>
      </c>
      <c r="Y29" s="46">
        <v>0</v>
      </c>
      <c r="Z29" s="45">
        <v>93.62</v>
      </c>
      <c r="AA29" s="46">
        <v>0</v>
      </c>
      <c r="AB29" s="45">
        <v>107.59</v>
      </c>
      <c r="AC29" s="46">
        <v>0</v>
      </c>
      <c r="AD29" s="45">
        <v>108.57</v>
      </c>
      <c r="AE29" s="46">
        <v>0</v>
      </c>
      <c r="AF29" s="46">
        <f t="shared" si="0"/>
        <v>940.32999999999993</v>
      </c>
      <c r="AG29" s="56">
        <v>20</v>
      </c>
    </row>
    <row r="30" spans="1:33">
      <c r="A30" s="15">
        <v>21</v>
      </c>
      <c r="B30" s="5" t="s">
        <v>51</v>
      </c>
      <c r="C30" s="5" t="s">
        <v>52</v>
      </c>
      <c r="D30" s="7">
        <v>24</v>
      </c>
      <c r="E30" s="41" t="s">
        <v>9</v>
      </c>
      <c r="F30" s="27">
        <v>1.242</v>
      </c>
      <c r="G30" s="21" t="s">
        <v>11</v>
      </c>
      <c r="H30" s="25">
        <v>0</v>
      </c>
      <c r="I30" s="25">
        <v>0</v>
      </c>
      <c r="J30" s="45">
        <v>96.03</v>
      </c>
      <c r="K30" s="46">
        <v>0</v>
      </c>
      <c r="L30" s="45">
        <v>110.66</v>
      </c>
      <c r="M30" s="46">
        <v>0</v>
      </c>
      <c r="N30" s="45">
        <v>110.57</v>
      </c>
      <c r="O30" s="46">
        <v>0</v>
      </c>
      <c r="P30" s="46">
        <v>0</v>
      </c>
      <c r="Q30" s="46">
        <v>0</v>
      </c>
      <c r="R30" s="45">
        <v>97.16</v>
      </c>
      <c r="S30" s="46">
        <v>0</v>
      </c>
      <c r="T30" s="45">
        <v>108</v>
      </c>
      <c r="U30" s="46">
        <v>0</v>
      </c>
      <c r="V30" s="45">
        <v>111.31</v>
      </c>
      <c r="W30" s="46"/>
      <c r="X30" s="46">
        <v>0</v>
      </c>
      <c r="Y30" s="46">
        <v>0</v>
      </c>
      <c r="Z30" s="45">
        <v>95.13</v>
      </c>
      <c r="AA30" s="46">
        <v>0</v>
      </c>
      <c r="AB30" s="45">
        <v>109.18</v>
      </c>
      <c r="AC30" s="46">
        <v>0</v>
      </c>
      <c r="AD30" s="45">
        <v>110</v>
      </c>
      <c r="AE30" s="46">
        <v>0</v>
      </c>
      <c r="AF30" s="46">
        <f t="shared" si="0"/>
        <v>948.04</v>
      </c>
      <c r="AG30" s="56">
        <v>21</v>
      </c>
    </row>
    <row r="31" spans="1:33" ht="30">
      <c r="A31" s="15">
        <v>22</v>
      </c>
      <c r="B31" s="5" t="s">
        <v>54</v>
      </c>
      <c r="C31" s="5" t="s">
        <v>55</v>
      </c>
      <c r="D31" s="7">
        <v>23</v>
      </c>
      <c r="E31" s="41" t="s">
        <v>6</v>
      </c>
      <c r="F31" s="27"/>
      <c r="G31" s="21" t="s">
        <v>53</v>
      </c>
      <c r="H31" s="25">
        <v>0</v>
      </c>
      <c r="I31" s="25">
        <v>0</v>
      </c>
      <c r="J31" s="48">
        <v>97.44</v>
      </c>
      <c r="K31" s="46">
        <v>0</v>
      </c>
      <c r="L31" s="45">
        <v>109.68</v>
      </c>
      <c r="M31" s="46">
        <v>0</v>
      </c>
      <c r="N31" s="45">
        <v>107.78</v>
      </c>
      <c r="O31" s="46">
        <v>0</v>
      </c>
      <c r="P31" s="46">
        <v>0</v>
      </c>
      <c r="Q31" s="46">
        <v>0</v>
      </c>
      <c r="R31" s="45">
        <v>94.47</v>
      </c>
      <c r="S31" s="46">
        <v>0</v>
      </c>
      <c r="T31" s="45">
        <v>110.87</v>
      </c>
      <c r="U31" s="46">
        <v>0</v>
      </c>
      <c r="V31" s="45">
        <v>105.93</v>
      </c>
      <c r="W31" s="46"/>
      <c r="X31" s="46">
        <v>0</v>
      </c>
      <c r="Y31" s="46">
        <v>0</v>
      </c>
      <c r="Z31" s="45">
        <v>93.63</v>
      </c>
      <c r="AA31" s="46">
        <v>0</v>
      </c>
      <c r="AB31" s="45">
        <v>107.15</v>
      </c>
      <c r="AC31" s="46">
        <v>0</v>
      </c>
      <c r="AD31" s="45">
        <v>122.03</v>
      </c>
      <c r="AE31" s="46">
        <v>0</v>
      </c>
      <c r="AF31" s="46">
        <f t="shared" si="0"/>
        <v>948.98</v>
      </c>
      <c r="AG31" s="56">
        <v>22</v>
      </c>
    </row>
    <row r="32" spans="1:33" ht="24.6" customHeight="1">
      <c r="A32" s="15">
        <v>23</v>
      </c>
      <c r="B32" s="5" t="s">
        <v>7</v>
      </c>
      <c r="C32" s="5" t="s">
        <v>8</v>
      </c>
      <c r="D32" s="7">
        <v>14</v>
      </c>
      <c r="E32" s="41" t="s">
        <v>9</v>
      </c>
      <c r="F32" s="27">
        <v>1.1080000000000001</v>
      </c>
      <c r="G32" s="21" t="s">
        <v>12</v>
      </c>
      <c r="H32" s="25">
        <v>0</v>
      </c>
      <c r="I32" s="25">
        <v>0</v>
      </c>
      <c r="J32" s="45">
        <v>98.06</v>
      </c>
      <c r="K32" s="46">
        <v>0</v>
      </c>
      <c r="L32" s="45">
        <v>110.37</v>
      </c>
      <c r="M32" s="46">
        <v>0</v>
      </c>
      <c r="N32" s="45">
        <v>111.28</v>
      </c>
      <c r="O32" s="46">
        <v>0</v>
      </c>
      <c r="P32" s="46">
        <v>0</v>
      </c>
      <c r="Q32" s="46">
        <v>0</v>
      </c>
      <c r="R32" s="45">
        <v>97.34</v>
      </c>
      <c r="S32" s="46">
        <v>0</v>
      </c>
      <c r="T32" s="45">
        <v>112.75</v>
      </c>
      <c r="U32" s="46">
        <v>0</v>
      </c>
      <c r="V32" s="45">
        <v>109.19</v>
      </c>
      <c r="W32" s="46"/>
      <c r="X32" s="46">
        <v>0</v>
      </c>
      <c r="Y32" s="46">
        <v>0</v>
      </c>
      <c r="Z32" s="45">
        <v>97.62</v>
      </c>
      <c r="AA32" s="46">
        <v>0</v>
      </c>
      <c r="AB32" s="45">
        <v>107.16</v>
      </c>
      <c r="AC32" s="46">
        <v>0</v>
      </c>
      <c r="AD32" s="45">
        <v>109.56</v>
      </c>
      <c r="AE32" s="46">
        <v>0</v>
      </c>
      <c r="AF32" s="46">
        <f t="shared" si="0"/>
        <v>953.32999999999993</v>
      </c>
      <c r="AG32" s="56">
        <v>23</v>
      </c>
    </row>
    <row r="33" spans="1:33" ht="19.149999999999999" customHeight="1">
      <c r="A33" s="15">
        <v>24</v>
      </c>
      <c r="B33" s="5" t="s">
        <v>87</v>
      </c>
      <c r="C33" s="5" t="s">
        <v>88</v>
      </c>
      <c r="D33" s="7">
        <v>8</v>
      </c>
      <c r="E33" s="41" t="s">
        <v>89</v>
      </c>
      <c r="F33" s="27">
        <v>1.976</v>
      </c>
      <c r="G33" s="21" t="s">
        <v>90</v>
      </c>
      <c r="H33" s="25">
        <v>0</v>
      </c>
      <c r="I33" s="25">
        <v>0</v>
      </c>
      <c r="J33" s="45">
        <v>99.16</v>
      </c>
      <c r="K33" s="46">
        <v>0</v>
      </c>
      <c r="L33" s="45">
        <v>116.28</v>
      </c>
      <c r="M33" s="46">
        <v>0</v>
      </c>
      <c r="N33" s="45">
        <v>113.35</v>
      </c>
      <c r="O33" s="46">
        <v>0</v>
      </c>
      <c r="P33" s="46">
        <v>0</v>
      </c>
      <c r="Q33" s="46">
        <v>0</v>
      </c>
      <c r="R33" s="45">
        <v>98.5</v>
      </c>
      <c r="S33" s="46">
        <v>0</v>
      </c>
      <c r="T33" s="45">
        <v>110.72</v>
      </c>
      <c r="U33" s="46">
        <v>0</v>
      </c>
      <c r="V33" s="45">
        <v>112.66</v>
      </c>
      <c r="W33" s="46"/>
      <c r="X33" s="46">
        <v>0</v>
      </c>
      <c r="Y33" s="46">
        <v>0</v>
      </c>
      <c r="Z33" s="45">
        <v>96.47</v>
      </c>
      <c r="AA33" s="46">
        <v>0</v>
      </c>
      <c r="AB33" s="45">
        <v>110.19</v>
      </c>
      <c r="AC33" s="46">
        <v>0</v>
      </c>
      <c r="AD33" s="45">
        <v>113.25</v>
      </c>
      <c r="AE33" s="46">
        <v>0</v>
      </c>
      <c r="AF33" s="46">
        <f t="shared" si="0"/>
        <v>970.57999999999993</v>
      </c>
      <c r="AG33" s="56">
        <v>24</v>
      </c>
    </row>
    <row r="34" spans="1:33">
      <c r="A34" s="15">
        <v>25</v>
      </c>
      <c r="B34" s="5" t="s">
        <v>109</v>
      </c>
      <c r="C34" s="5" t="s">
        <v>67</v>
      </c>
      <c r="D34" s="7">
        <v>20</v>
      </c>
      <c r="E34" s="41" t="s">
        <v>9</v>
      </c>
      <c r="F34" s="27">
        <v>1.1080000000000001</v>
      </c>
      <c r="G34" s="21" t="s">
        <v>56</v>
      </c>
      <c r="H34" s="25">
        <v>0</v>
      </c>
      <c r="I34" s="25">
        <v>0</v>
      </c>
      <c r="J34" s="48">
        <v>109.94</v>
      </c>
      <c r="K34" s="46">
        <v>0</v>
      </c>
      <c r="L34" s="45">
        <v>102.97</v>
      </c>
      <c r="M34" s="46">
        <v>0</v>
      </c>
      <c r="N34" s="48">
        <v>117.03</v>
      </c>
      <c r="O34" s="46">
        <v>0</v>
      </c>
      <c r="P34" s="46">
        <v>0</v>
      </c>
      <c r="Q34" s="46">
        <v>0</v>
      </c>
      <c r="R34" s="45">
        <v>98.69</v>
      </c>
      <c r="S34" s="46">
        <v>10</v>
      </c>
      <c r="T34" s="45">
        <v>110.88</v>
      </c>
      <c r="U34" s="46">
        <v>0</v>
      </c>
      <c r="V34" s="48">
        <v>115.59</v>
      </c>
      <c r="W34" s="46"/>
      <c r="X34" s="46">
        <v>0</v>
      </c>
      <c r="Y34" s="46">
        <v>0</v>
      </c>
      <c r="Z34" s="45">
        <v>97.31</v>
      </c>
      <c r="AA34" s="46">
        <v>0</v>
      </c>
      <c r="AB34" s="45">
        <v>107.97</v>
      </c>
      <c r="AC34" s="46">
        <v>0</v>
      </c>
      <c r="AD34" s="45">
        <v>109.5</v>
      </c>
      <c r="AE34" s="46">
        <v>0</v>
      </c>
      <c r="AF34" s="46">
        <f t="shared" si="0"/>
        <v>979.88000000000011</v>
      </c>
      <c r="AG34" s="56">
        <v>25</v>
      </c>
    </row>
    <row r="35" spans="1:33" ht="30">
      <c r="A35" s="15">
        <v>26</v>
      </c>
      <c r="B35" s="5" t="s">
        <v>120</v>
      </c>
      <c r="C35" s="5" t="s">
        <v>122</v>
      </c>
      <c r="D35" s="7">
        <v>4</v>
      </c>
      <c r="E35" s="41" t="s">
        <v>121</v>
      </c>
      <c r="F35" s="27">
        <v>1.39</v>
      </c>
      <c r="G35" s="21" t="s">
        <v>90</v>
      </c>
      <c r="H35" s="25">
        <v>0</v>
      </c>
      <c r="I35" s="25">
        <v>0</v>
      </c>
      <c r="J35" s="45">
        <v>101.84</v>
      </c>
      <c r="K35" s="46">
        <v>0</v>
      </c>
      <c r="L35" s="45">
        <v>114.93</v>
      </c>
      <c r="M35" s="46">
        <v>0</v>
      </c>
      <c r="N35" s="45">
        <v>124.81</v>
      </c>
      <c r="O35" s="46">
        <v>0</v>
      </c>
      <c r="P35" s="46">
        <v>0</v>
      </c>
      <c r="Q35" s="46">
        <v>0</v>
      </c>
      <c r="R35" s="45">
        <v>101.31</v>
      </c>
      <c r="S35" s="46">
        <v>0</v>
      </c>
      <c r="T35" s="45">
        <v>113.66</v>
      </c>
      <c r="U35" s="46">
        <v>0</v>
      </c>
      <c r="V35" s="45">
        <v>115.13</v>
      </c>
      <c r="W35" s="46"/>
      <c r="X35" s="46">
        <v>0</v>
      </c>
      <c r="Y35" s="46">
        <v>0</v>
      </c>
      <c r="Z35" s="45">
        <v>101.12</v>
      </c>
      <c r="AA35" s="46">
        <v>0</v>
      </c>
      <c r="AB35" s="45">
        <v>112.43</v>
      </c>
      <c r="AC35" s="46">
        <v>0</v>
      </c>
      <c r="AD35" s="45">
        <v>112.84</v>
      </c>
      <c r="AE35" s="46">
        <v>0</v>
      </c>
      <c r="AF35" s="46">
        <f t="shared" si="0"/>
        <v>998.07</v>
      </c>
      <c r="AG35" s="56">
        <v>26</v>
      </c>
    </row>
    <row r="36" spans="1:33">
      <c r="A36" s="15">
        <v>27</v>
      </c>
      <c r="B36" s="5" t="s">
        <v>96</v>
      </c>
      <c r="C36" s="5" t="s">
        <v>97</v>
      </c>
      <c r="D36" s="7">
        <v>19</v>
      </c>
      <c r="E36" s="41" t="s">
        <v>98</v>
      </c>
      <c r="F36" s="27">
        <v>1.6</v>
      </c>
      <c r="G36" s="21" t="s">
        <v>90</v>
      </c>
      <c r="H36" s="25">
        <v>0</v>
      </c>
      <c r="I36" s="25">
        <v>0</v>
      </c>
      <c r="J36" s="45">
        <v>100.78</v>
      </c>
      <c r="K36" s="46">
        <v>0</v>
      </c>
      <c r="L36" s="45">
        <v>125.35</v>
      </c>
      <c r="M36" s="46">
        <v>0</v>
      </c>
      <c r="N36" s="45">
        <v>118.44</v>
      </c>
      <c r="O36" s="46">
        <v>0</v>
      </c>
      <c r="P36" s="46">
        <v>0</v>
      </c>
      <c r="Q36" s="46">
        <v>0</v>
      </c>
      <c r="R36" s="45">
        <v>97.56</v>
      </c>
      <c r="S36" s="46">
        <v>0</v>
      </c>
      <c r="T36" s="45">
        <v>119</v>
      </c>
      <c r="U36" s="46">
        <v>0</v>
      </c>
      <c r="V36" s="45">
        <v>110.47</v>
      </c>
      <c r="W36" s="46"/>
      <c r="X36" s="46">
        <v>0</v>
      </c>
      <c r="Y36" s="46">
        <v>0</v>
      </c>
      <c r="Z36" s="48">
        <v>106.69</v>
      </c>
      <c r="AA36" s="46">
        <v>0</v>
      </c>
      <c r="AB36" s="45">
        <v>112.19</v>
      </c>
      <c r="AC36" s="46">
        <v>0</v>
      </c>
      <c r="AD36" s="45">
        <v>107.84</v>
      </c>
      <c r="AE36" s="46">
        <v>0</v>
      </c>
      <c r="AF36" s="46">
        <f t="shared" si="0"/>
        <v>998.32</v>
      </c>
      <c r="AG36" s="56">
        <v>27</v>
      </c>
    </row>
    <row r="37" spans="1:33" ht="30">
      <c r="A37" s="15">
        <v>28</v>
      </c>
      <c r="B37" s="5" t="s">
        <v>73</v>
      </c>
      <c r="C37" s="5" t="s">
        <v>74</v>
      </c>
      <c r="D37" s="7">
        <v>13</v>
      </c>
      <c r="E37" s="41" t="s">
        <v>75</v>
      </c>
      <c r="F37" s="27">
        <v>1.9970000000000001</v>
      </c>
      <c r="G37" s="21" t="s">
        <v>90</v>
      </c>
      <c r="H37" s="25">
        <v>0</v>
      </c>
      <c r="I37" s="25">
        <v>0</v>
      </c>
      <c r="J37" s="45">
        <v>96.34</v>
      </c>
      <c r="K37" s="46">
        <v>30</v>
      </c>
      <c r="L37" s="45">
        <v>119.9</v>
      </c>
      <c r="M37" s="46">
        <v>0</v>
      </c>
      <c r="N37" s="45">
        <v>111.56</v>
      </c>
      <c r="O37" s="46">
        <v>0</v>
      </c>
      <c r="P37" s="46">
        <v>0</v>
      </c>
      <c r="Q37" s="46">
        <v>0</v>
      </c>
      <c r="R37" s="45">
        <v>95.34</v>
      </c>
      <c r="S37" s="46">
        <v>0</v>
      </c>
      <c r="T37" s="45">
        <v>114</v>
      </c>
      <c r="U37" s="46">
        <v>10</v>
      </c>
      <c r="V37" s="45">
        <v>112.97</v>
      </c>
      <c r="W37" s="46"/>
      <c r="X37" s="46">
        <v>0</v>
      </c>
      <c r="Y37" s="46">
        <v>0</v>
      </c>
      <c r="Z37" s="45">
        <v>91.91</v>
      </c>
      <c r="AA37" s="46">
        <v>0</v>
      </c>
      <c r="AB37" s="45">
        <v>110.78</v>
      </c>
      <c r="AC37" s="46">
        <v>0</v>
      </c>
      <c r="AD37" s="45">
        <v>107.56</v>
      </c>
      <c r="AE37" s="46">
        <v>0</v>
      </c>
      <c r="AF37" s="46">
        <f t="shared" si="0"/>
        <v>1000.3599999999999</v>
      </c>
      <c r="AG37" s="56">
        <v>28</v>
      </c>
    </row>
    <row r="38" spans="1:33">
      <c r="A38" s="15">
        <v>29</v>
      </c>
      <c r="B38" s="5" t="s">
        <v>49</v>
      </c>
      <c r="C38" s="5" t="s">
        <v>50</v>
      </c>
      <c r="D38" s="7">
        <v>40</v>
      </c>
      <c r="E38" s="41" t="s">
        <v>21</v>
      </c>
      <c r="F38" s="27">
        <v>1.298</v>
      </c>
      <c r="G38" s="21" t="s">
        <v>90</v>
      </c>
      <c r="H38" s="25">
        <v>0</v>
      </c>
      <c r="I38" s="25">
        <v>0</v>
      </c>
      <c r="J38" s="45">
        <v>105.06</v>
      </c>
      <c r="K38" s="46">
        <v>0</v>
      </c>
      <c r="L38" s="45">
        <v>122</v>
      </c>
      <c r="M38" s="46">
        <v>0</v>
      </c>
      <c r="N38" s="45">
        <v>122.44</v>
      </c>
      <c r="O38" s="46">
        <v>0</v>
      </c>
      <c r="P38" s="46">
        <v>0</v>
      </c>
      <c r="Q38" s="46">
        <v>0</v>
      </c>
      <c r="R38" s="45">
        <v>102.13</v>
      </c>
      <c r="S38" s="46">
        <v>0</v>
      </c>
      <c r="T38" s="45">
        <v>116.72</v>
      </c>
      <c r="U38" s="46">
        <v>0</v>
      </c>
      <c r="V38" s="45">
        <v>120.66</v>
      </c>
      <c r="W38" s="46"/>
      <c r="X38" s="46">
        <v>0</v>
      </c>
      <c r="Y38" s="46">
        <v>0</v>
      </c>
      <c r="Z38" s="48">
        <v>107.22</v>
      </c>
      <c r="AA38" s="46">
        <v>0</v>
      </c>
      <c r="AB38" s="45">
        <v>113.78</v>
      </c>
      <c r="AC38" s="46">
        <v>0</v>
      </c>
      <c r="AD38" s="45">
        <v>117.66</v>
      </c>
      <c r="AE38" s="46">
        <v>0</v>
      </c>
      <c r="AF38" s="46">
        <f t="shared" si="0"/>
        <v>1027.67</v>
      </c>
      <c r="AG38" s="56">
        <v>29</v>
      </c>
    </row>
    <row r="39" spans="1:33" ht="30">
      <c r="A39" s="15">
        <v>30</v>
      </c>
      <c r="B39" s="5" t="s">
        <v>5</v>
      </c>
      <c r="C39" s="5" t="s">
        <v>123</v>
      </c>
      <c r="D39" s="7">
        <v>36</v>
      </c>
      <c r="E39" s="41" t="s">
        <v>6</v>
      </c>
      <c r="F39" s="27">
        <v>1.2</v>
      </c>
      <c r="G39" s="21" t="s">
        <v>11</v>
      </c>
      <c r="H39" s="25">
        <v>0</v>
      </c>
      <c r="I39" s="25">
        <v>0</v>
      </c>
      <c r="J39" s="45">
        <v>108.85</v>
      </c>
      <c r="K39" s="46">
        <v>50</v>
      </c>
      <c r="L39" s="45">
        <v>108.41</v>
      </c>
      <c r="M39" s="46">
        <v>0</v>
      </c>
      <c r="N39" s="48">
        <v>136.29</v>
      </c>
      <c r="O39" s="46">
        <v>0</v>
      </c>
      <c r="P39" s="46">
        <v>0</v>
      </c>
      <c r="Q39" s="46">
        <v>0</v>
      </c>
      <c r="R39" s="45">
        <v>92.57</v>
      </c>
      <c r="S39" s="46">
        <v>0</v>
      </c>
      <c r="T39" s="45">
        <v>108.07</v>
      </c>
      <c r="U39" s="46">
        <v>10</v>
      </c>
      <c r="V39" s="45">
        <v>107.18</v>
      </c>
      <c r="W39" s="46"/>
      <c r="X39" s="46">
        <v>0</v>
      </c>
      <c r="Y39" s="46">
        <v>0</v>
      </c>
      <c r="Z39" s="45">
        <v>93.72</v>
      </c>
      <c r="AA39" s="46">
        <v>0</v>
      </c>
      <c r="AB39" s="45">
        <v>108.93</v>
      </c>
      <c r="AC39" s="46">
        <v>0</v>
      </c>
      <c r="AD39" s="45">
        <v>108</v>
      </c>
      <c r="AE39" s="46">
        <v>0</v>
      </c>
      <c r="AF39" s="46">
        <f t="shared" si="0"/>
        <v>1032.02</v>
      </c>
      <c r="AG39" s="56">
        <v>30</v>
      </c>
    </row>
    <row r="40" spans="1:33">
      <c r="A40" s="15">
        <v>31</v>
      </c>
      <c r="B40" s="5" t="s">
        <v>117</v>
      </c>
      <c r="C40" s="5" t="s">
        <v>118</v>
      </c>
      <c r="D40" s="7">
        <v>41</v>
      </c>
      <c r="E40" s="41" t="s">
        <v>95</v>
      </c>
      <c r="F40" s="27">
        <v>4.4000000000000004</v>
      </c>
      <c r="G40" s="21" t="s">
        <v>90</v>
      </c>
      <c r="H40" s="25">
        <v>0</v>
      </c>
      <c r="I40" s="25">
        <v>0</v>
      </c>
      <c r="J40" s="45">
        <v>103.75</v>
      </c>
      <c r="K40" s="46">
        <v>0</v>
      </c>
      <c r="L40" s="45">
        <v>124.06</v>
      </c>
      <c r="M40" s="46">
        <v>0</v>
      </c>
      <c r="N40" s="45">
        <v>119.91</v>
      </c>
      <c r="O40" s="46">
        <v>0</v>
      </c>
      <c r="P40" s="46">
        <v>0</v>
      </c>
      <c r="Q40" s="46">
        <v>0</v>
      </c>
      <c r="R40" s="45">
        <v>103.13</v>
      </c>
      <c r="S40" s="46">
        <v>10</v>
      </c>
      <c r="T40" s="45">
        <v>124</v>
      </c>
      <c r="U40" s="46">
        <v>0</v>
      </c>
      <c r="V40" s="48">
        <v>123.59</v>
      </c>
      <c r="W40" s="46"/>
      <c r="X40" s="46">
        <v>0</v>
      </c>
      <c r="Y40" s="46">
        <v>0</v>
      </c>
      <c r="Z40" s="45">
        <v>105.57</v>
      </c>
      <c r="AA40" s="46">
        <v>0</v>
      </c>
      <c r="AB40" s="45">
        <v>119.85</v>
      </c>
      <c r="AC40" s="46">
        <v>0</v>
      </c>
      <c r="AD40" s="48">
        <v>134.28</v>
      </c>
      <c r="AE40" s="46">
        <v>0</v>
      </c>
      <c r="AF40" s="46">
        <f t="shared" si="0"/>
        <v>1068.1400000000001</v>
      </c>
      <c r="AG40" s="56">
        <v>31</v>
      </c>
    </row>
    <row r="41" spans="1:33">
      <c r="A41" s="15">
        <v>32</v>
      </c>
      <c r="B41" s="5" t="s">
        <v>33</v>
      </c>
      <c r="C41" s="5" t="s">
        <v>34</v>
      </c>
      <c r="D41" s="7">
        <v>29</v>
      </c>
      <c r="E41" s="41" t="s">
        <v>30</v>
      </c>
      <c r="F41" s="27">
        <v>1.998</v>
      </c>
      <c r="G41" s="21" t="s">
        <v>90</v>
      </c>
      <c r="H41" s="25">
        <v>0</v>
      </c>
      <c r="I41" s="25">
        <v>0</v>
      </c>
      <c r="J41" s="45">
        <v>99.34</v>
      </c>
      <c r="K41" s="46">
        <v>10</v>
      </c>
      <c r="L41" s="45">
        <v>115.28</v>
      </c>
      <c r="M41" s="46">
        <v>0</v>
      </c>
      <c r="N41" s="45">
        <v>114.78</v>
      </c>
      <c r="O41" s="46">
        <v>0</v>
      </c>
      <c r="P41" s="46">
        <v>0</v>
      </c>
      <c r="Q41" s="46">
        <v>0</v>
      </c>
      <c r="R41" s="45">
        <v>97.84</v>
      </c>
      <c r="S41" s="46">
        <v>0</v>
      </c>
      <c r="T41" s="45">
        <v>111.16</v>
      </c>
      <c r="U41" s="46">
        <v>0</v>
      </c>
      <c r="V41" s="45">
        <v>116.59</v>
      </c>
      <c r="W41" s="46"/>
      <c r="X41" s="46">
        <v>0</v>
      </c>
      <c r="Y41" s="46">
        <v>60</v>
      </c>
      <c r="Z41" s="45">
        <v>97.41</v>
      </c>
      <c r="AA41" s="46">
        <v>0</v>
      </c>
      <c r="AB41" s="45">
        <v>111.72</v>
      </c>
      <c r="AC41" s="46">
        <v>60</v>
      </c>
      <c r="AD41" s="45">
        <v>119.44</v>
      </c>
      <c r="AE41" s="46">
        <v>0</v>
      </c>
      <c r="AF41" s="46">
        <f t="shared" si="0"/>
        <v>1113.56</v>
      </c>
      <c r="AG41" s="56">
        <v>32</v>
      </c>
    </row>
    <row r="42" spans="1:33" ht="30">
      <c r="A42" s="15">
        <v>33</v>
      </c>
      <c r="B42" s="5" t="s">
        <v>172</v>
      </c>
      <c r="C42" s="5" t="s">
        <v>24</v>
      </c>
      <c r="D42" s="7">
        <v>11</v>
      </c>
      <c r="E42" s="41" t="s">
        <v>21</v>
      </c>
      <c r="F42" s="27">
        <v>1.298</v>
      </c>
      <c r="G42" s="21" t="s">
        <v>22</v>
      </c>
      <c r="H42" s="25">
        <v>10</v>
      </c>
      <c r="I42" s="25">
        <v>40</v>
      </c>
      <c r="J42" s="45">
        <v>99.07</v>
      </c>
      <c r="K42" s="46">
        <v>120</v>
      </c>
      <c r="L42" s="45">
        <v>110</v>
      </c>
      <c r="M42" s="46">
        <v>60</v>
      </c>
      <c r="N42" s="45">
        <v>110.75</v>
      </c>
      <c r="O42" s="46">
        <v>0</v>
      </c>
      <c r="P42" s="46">
        <v>0</v>
      </c>
      <c r="Q42" s="46">
        <v>0</v>
      </c>
      <c r="R42" s="45">
        <v>97.62</v>
      </c>
      <c r="S42" s="46">
        <v>0</v>
      </c>
      <c r="T42" s="45">
        <v>107.15</v>
      </c>
      <c r="U42" s="46">
        <v>0</v>
      </c>
      <c r="V42" s="45">
        <v>113.88</v>
      </c>
      <c r="W42" s="46"/>
      <c r="X42" s="46">
        <v>0</v>
      </c>
      <c r="Y42" s="46">
        <v>0</v>
      </c>
      <c r="Z42" s="45">
        <v>96.78</v>
      </c>
      <c r="AA42" s="46">
        <v>0</v>
      </c>
      <c r="AB42" s="45">
        <v>106.22</v>
      </c>
      <c r="AC42" s="46">
        <v>0</v>
      </c>
      <c r="AD42" s="45">
        <v>107.6</v>
      </c>
      <c r="AE42" s="46">
        <v>0</v>
      </c>
      <c r="AF42" s="46">
        <f t="shared" si="0"/>
        <v>1179.0699999999997</v>
      </c>
      <c r="AG42" s="56">
        <v>33</v>
      </c>
    </row>
    <row r="43" spans="1:33">
      <c r="A43" s="15">
        <v>34</v>
      </c>
      <c r="B43" s="5" t="s">
        <v>31</v>
      </c>
      <c r="C43" s="5" t="s">
        <v>32</v>
      </c>
      <c r="D43" s="7">
        <v>37</v>
      </c>
      <c r="E43" s="41" t="s">
        <v>30</v>
      </c>
      <c r="F43" s="27">
        <v>1.8</v>
      </c>
      <c r="G43" s="21" t="s">
        <v>90</v>
      </c>
      <c r="H43" s="25">
        <v>0</v>
      </c>
      <c r="I43" s="25">
        <v>0</v>
      </c>
      <c r="J43" s="45">
        <v>96.5</v>
      </c>
      <c r="K43" s="46">
        <v>60</v>
      </c>
      <c r="L43" s="45">
        <v>111.53</v>
      </c>
      <c r="M43" s="46">
        <v>0</v>
      </c>
      <c r="N43" s="45">
        <v>110.81</v>
      </c>
      <c r="O43" s="46">
        <v>60</v>
      </c>
      <c r="P43" s="46">
        <v>0</v>
      </c>
      <c r="Q43" s="46">
        <v>0</v>
      </c>
      <c r="R43" s="45">
        <v>93.47</v>
      </c>
      <c r="S43" s="46">
        <v>120</v>
      </c>
      <c r="T43" s="45">
        <v>136.72</v>
      </c>
      <c r="U43" s="46">
        <v>10</v>
      </c>
      <c r="V43" s="45">
        <v>115.75</v>
      </c>
      <c r="W43" s="46"/>
      <c r="X43" s="46">
        <v>0</v>
      </c>
      <c r="Y43" s="46">
        <v>0</v>
      </c>
      <c r="Z43" s="45">
        <v>100.12</v>
      </c>
      <c r="AA43" s="46">
        <v>0</v>
      </c>
      <c r="AB43" s="45">
        <v>110.81</v>
      </c>
      <c r="AC43" s="46">
        <v>0</v>
      </c>
      <c r="AD43" s="45">
        <v>122.19</v>
      </c>
      <c r="AE43" s="46">
        <v>0</v>
      </c>
      <c r="AF43" s="46">
        <f t="shared" si="0"/>
        <v>1247.9000000000001</v>
      </c>
      <c r="AG43" s="56">
        <v>34</v>
      </c>
    </row>
    <row r="44" spans="1:33">
      <c r="A44" s="15">
        <v>35</v>
      </c>
      <c r="B44" s="5" t="s">
        <v>76</v>
      </c>
      <c r="C44" s="5" t="s">
        <v>77</v>
      </c>
      <c r="D44" s="7">
        <v>17</v>
      </c>
      <c r="E44" s="41" t="s">
        <v>59</v>
      </c>
      <c r="F44" s="27">
        <v>1.9970000000000001</v>
      </c>
      <c r="G44" s="21" t="s">
        <v>72</v>
      </c>
      <c r="H44" s="25">
        <v>0</v>
      </c>
      <c r="I44" s="25">
        <v>0</v>
      </c>
      <c r="J44" s="48">
        <v>102.78</v>
      </c>
      <c r="K44" s="46">
        <v>10</v>
      </c>
      <c r="L44" s="45">
        <v>106.1</v>
      </c>
      <c r="M44" s="46">
        <v>0</v>
      </c>
      <c r="N44" s="45">
        <v>107.97</v>
      </c>
      <c r="O44" s="46">
        <v>0</v>
      </c>
      <c r="P44" s="46">
        <v>0</v>
      </c>
      <c r="Q44" s="46">
        <v>0</v>
      </c>
      <c r="R44" s="45">
        <v>98.72</v>
      </c>
      <c r="S44" s="46">
        <v>20</v>
      </c>
      <c r="T44" s="45">
        <v>107.06</v>
      </c>
      <c r="U44" s="46">
        <v>0</v>
      </c>
      <c r="V44" s="45">
        <v>105.25</v>
      </c>
      <c r="W44" s="46"/>
      <c r="X44" s="46">
        <v>0</v>
      </c>
      <c r="Y44" s="46">
        <v>0</v>
      </c>
      <c r="Z44" s="45">
        <v>405.62</v>
      </c>
      <c r="AA44" s="46">
        <v>90</v>
      </c>
      <c r="AB44" s="45">
        <v>104.28</v>
      </c>
      <c r="AC44" s="46">
        <v>0</v>
      </c>
      <c r="AD44" s="45">
        <v>106.25</v>
      </c>
      <c r="AE44" s="46">
        <v>0</v>
      </c>
      <c r="AF44" s="46">
        <f t="shared" si="0"/>
        <v>1364.03</v>
      </c>
      <c r="AG44" s="56">
        <v>35</v>
      </c>
    </row>
    <row r="45" spans="1:33">
      <c r="A45" s="15">
        <v>36</v>
      </c>
      <c r="B45" s="5" t="s">
        <v>41</v>
      </c>
      <c r="C45" s="5" t="s">
        <v>42</v>
      </c>
      <c r="D45" s="7">
        <v>7</v>
      </c>
      <c r="E45" s="41" t="s">
        <v>39</v>
      </c>
      <c r="F45" s="27">
        <v>1.895</v>
      </c>
      <c r="G45" s="21" t="s">
        <v>40</v>
      </c>
      <c r="H45" s="25">
        <v>0</v>
      </c>
      <c r="I45" s="25"/>
      <c r="J45" s="45">
        <v>89.37</v>
      </c>
      <c r="K45" s="46" t="s">
        <v>164</v>
      </c>
      <c r="L45" s="45" t="s">
        <v>164</v>
      </c>
      <c r="M45" s="46" t="s">
        <v>164</v>
      </c>
      <c r="N45" s="45" t="s">
        <v>164</v>
      </c>
      <c r="O45" s="46" t="s">
        <v>164</v>
      </c>
      <c r="P45" s="46" t="s">
        <v>164</v>
      </c>
      <c r="Q45" s="46" t="s">
        <v>164</v>
      </c>
      <c r="R45" s="45" t="s">
        <v>164</v>
      </c>
      <c r="S45" s="46" t="s">
        <v>164</v>
      </c>
      <c r="T45" s="45" t="s">
        <v>164</v>
      </c>
      <c r="U45" s="46" t="s">
        <v>164</v>
      </c>
      <c r="V45" s="45" t="s">
        <v>164</v>
      </c>
      <c r="W45" s="46" t="s">
        <v>164</v>
      </c>
      <c r="X45" s="46" t="s">
        <v>164</v>
      </c>
      <c r="Y45" s="46" t="s">
        <v>164</v>
      </c>
      <c r="Z45" s="45" t="s">
        <v>164</v>
      </c>
      <c r="AA45" s="46" t="s">
        <v>164</v>
      </c>
      <c r="AB45" s="45" t="s">
        <v>164</v>
      </c>
      <c r="AC45" s="46" t="s">
        <v>164</v>
      </c>
      <c r="AD45" s="45" t="s">
        <v>164</v>
      </c>
      <c r="AE45" s="46" t="s">
        <v>164</v>
      </c>
      <c r="AF45" s="46" t="s">
        <v>164</v>
      </c>
      <c r="AG45" s="56" t="s">
        <v>164</v>
      </c>
    </row>
    <row r="46" spans="1:33" ht="24">
      <c r="A46" s="15">
        <v>37</v>
      </c>
      <c r="B46" s="5" t="s">
        <v>81</v>
      </c>
      <c r="C46" s="5" t="s">
        <v>82</v>
      </c>
      <c r="D46" s="7">
        <v>31</v>
      </c>
      <c r="E46" s="41" t="s">
        <v>9</v>
      </c>
      <c r="F46" s="27">
        <v>1.242</v>
      </c>
      <c r="G46" s="21" t="s">
        <v>83</v>
      </c>
      <c r="H46" s="25">
        <v>0</v>
      </c>
      <c r="I46" s="25">
        <v>0</v>
      </c>
      <c r="J46" s="45">
        <v>101.34</v>
      </c>
      <c r="K46" s="46">
        <v>0</v>
      </c>
      <c r="L46" s="45">
        <v>112.31</v>
      </c>
      <c r="M46" s="46">
        <v>0</v>
      </c>
      <c r="N46" s="45">
        <v>102.06</v>
      </c>
      <c r="O46" s="46">
        <v>0</v>
      </c>
      <c r="P46" s="46">
        <v>0</v>
      </c>
      <c r="Q46" s="46">
        <v>0</v>
      </c>
      <c r="R46" s="45">
        <v>99</v>
      </c>
      <c r="S46" s="46" t="s">
        <v>164</v>
      </c>
      <c r="T46" s="45" t="s">
        <v>164</v>
      </c>
      <c r="U46" s="46" t="s">
        <v>164</v>
      </c>
      <c r="V46" s="45" t="s">
        <v>164</v>
      </c>
      <c r="W46" s="46"/>
      <c r="X46" s="46" t="s">
        <v>164</v>
      </c>
      <c r="Y46" s="46" t="s">
        <v>164</v>
      </c>
      <c r="Z46" s="45" t="s">
        <v>164</v>
      </c>
      <c r="AA46" s="46" t="s">
        <v>164</v>
      </c>
      <c r="AB46" s="45" t="s">
        <v>164</v>
      </c>
      <c r="AC46" s="46" t="s">
        <v>164</v>
      </c>
      <c r="AD46" s="45" t="s">
        <v>164</v>
      </c>
      <c r="AE46" s="46" t="s">
        <v>164</v>
      </c>
      <c r="AF46" s="46" t="s">
        <v>164</v>
      </c>
      <c r="AG46" s="56" t="s">
        <v>164</v>
      </c>
    </row>
    <row r="47" spans="1:33">
      <c r="A47" s="15">
        <v>38</v>
      </c>
      <c r="B47" s="5" t="s">
        <v>103</v>
      </c>
      <c r="C47" s="5" t="s">
        <v>119</v>
      </c>
      <c r="D47" s="7">
        <v>5</v>
      </c>
      <c r="E47" s="41" t="s">
        <v>6</v>
      </c>
      <c r="F47" s="27">
        <v>1.242</v>
      </c>
      <c r="G47" s="21" t="s">
        <v>104</v>
      </c>
      <c r="H47" s="25">
        <v>0</v>
      </c>
      <c r="I47" s="25">
        <v>0</v>
      </c>
      <c r="J47" s="48">
        <v>99.65</v>
      </c>
      <c r="K47" s="46">
        <v>0</v>
      </c>
      <c r="L47" s="45">
        <v>109.62</v>
      </c>
      <c r="M47" s="46">
        <v>0</v>
      </c>
      <c r="N47" s="45">
        <v>109</v>
      </c>
      <c r="O47" s="46">
        <v>0</v>
      </c>
      <c r="P47" s="46">
        <v>0</v>
      </c>
      <c r="Q47" s="46">
        <v>0</v>
      </c>
      <c r="R47" s="48">
        <v>137.44999999999999</v>
      </c>
      <c r="S47" s="46" t="s">
        <v>164</v>
      </c>
      <c r="T47" s="45" t="s">
        <v>164</v>
      </c>
      <c r="U47" s="46" t="s">
        <v>164</v>
      </c>
      <c r="V47" s="45" t="s">
        <v>164</v>
      </c>
      <c r="W47" s="46"/>
      <c r="X47" s="46" t="s">
        <v>164</v>
      </c>
      <c r="Y47" s="46" t="s">
        <v>164</v>
      </c>
      <c r="Z47" s="45" t="s">
        <v>164</v>
      </c>
      <c r="AA47" s="46" t="s">
        <v>164</v>
      </c>
      <c r="AB47" s="45" t="s">
        <v>164</v>
      </c>
      <c r="AC47" s="46" t="s">
        <v>164</v>
      </c>
      <c r="AD47" s="45" t="s">
        <v>164</v>
      </c>
      <c r="AE47" s="46" t="s">
        <v>164</v>
      </c>
      <c r="AF47" s="46" t="s">
        <v>164</v>
      </c>
      <c r="AG47" s="56" t="s">
        <v>164</v>
      </c>
    </row>
    <row r="48" spans="1:33" ht="30">
      <c r="A48" s="15">
        <v>39</v>
      </c>
      <c r="B48" s="5" t="s">
        <v>91</v>
      </c>
      <c r="C48" s="5" t="s">
        <v>92</v>
      </c>
      <c r="D48" s="7">
        <v>35</v>
      </c>
      <c r="E48" s="41" t="s">
        <v>93</v>
      </c>
      <c r="F48" s="27">
        <v>0.65</v>
      </c>
      <c r="G48" s="21" t="s">
        <v>94</v>
      </c>
      <c r="H48" s="25">
        <v>0</v>
      </c>
      <c r="I48" s="25" t="s">
        <v>164</v>
      </c>
      <c r="J48" s="45">
        <v>117.56</v>
      </c>
      <c r="K48" s="46" t="s">
        <v>164</v>
      </c>
      <c r="L48" s="45" t="s">
        <v>164</v>
      </c>
      <c r="M48" s="46" t="s">
        <v>164</v>
      </c>
      <c r="N48" s="45" t="s">
        <v>164</v>
      </c>
      <c r="O48" s="46" t="s">
        <v>164</v>
      </c>
      <c r="P48" s="46" t="s">
        <v>164</v>
      </c>
      <c r="Q48" s="46" t="s">
        <v>164</v>
      </c>
      <c r="R48" s="45" t="s">
        <v>164</v>
      </c>
      <c r="S48" s="46" t="s">
        <v>164</v>
      </c>
      <c r="T48" s="45" t="s">
        <v>164</v>
      </c>
      <c r="U48" s="46" t="s">
        <v>164</v>
      </c>
      <c r="V48" s="45" t="s">
        <v>164</v>
      </c>
      <c r="W48" s="46" t="s">
        <v>164</v>
      </c>
      <c r="X48" s="46" t="s">
        <v>164</v>
      </c>
      <c r="Y48" s="46" t="s">
        <v>164</v>
      </c>
      <c r="Z48" s="45" t="s">
        <v>164</v>
      </c>
      <c r="AA48" s="46" t="s">
        <v>164</v>
      </c>
      <c r="AB48" s="45" t="s">
        <v>164</v>
      </c>
      <c r="AC48" s="46" t="s">
        <v>164</v>
      </c>
      <c r="AD48" s="45" t="s">
        <v>164</v>
      </c>
      <c r="AE48" s="46" t="s">
        <v>164</v>
      </c>
      <c r="AF48" s="46" t="s">
        <v>164</v>
      </c>
      <c r="AG48" s="56" t="s">
        <v>164</v>
      </c>
    </row>
    <row r="49" spans="1:33" ht="15.75" thickBot="1">
      <c r="A49" s="16">
        <v>40</v>
      </c>
      <c r="B49" s="17" t="s">
        <v>63</v>
      </c>
      <c r="C49" s="17" t="s">
        <v>113</v>
      </c>
      <c r="D49" s="43">
        <v>9</v>
      </c>
      <c r="E49" s="42" t="s">
        <v>9</v>
      </c>
      <c r="F49" s="18"/>
      <c r="G49" s="22" t="s">
        <v>90</v>
      </c>
      <c r="H49" s="39">
        <v>0</v>
      </c>
      <c r="I49" s="39"/>
      <c r="J49" s="49">
        <v>101.72</v>
      </c>
      <c r="K49" s="50" t="s">
        <v>164</v>
      </c>
      <c r="L49" s="49" t="s">
        <v>164</v>
      </c>
      <c r="M49" s="50" t="s">
        <v>164</v>
      </c>
      <c r="N49" s="49" t="s">
        <v>164</v>
      </c>
      <c r="O49" s="50" t="s">
        <v>164</v>
      </c>
      <c r="P49" s="50" t="s">
        <v>164</v>
      </c>
      <c r="Q49" s="50" t="s">
        <v>164</v>
      </c>
      <c r="R49" s="49" t="s">
        <v>164</v>
      </c>
      <c r="S49" s="50" t="s">
        <v>164</v>
      </c>
      <c r="T49" s="49" t="s">
        <v>164</v>
      </c>
      <c r="U49" s="50" t="s">
        <v>164</v>
      </c>
      <c r="V49" s="49" t="s">
        <v>164</v>
      </c>
      <c r="W49" s="50" t="s">
        <v>164</v>
      </c>
      <c r="X49" s="50" t="s">
        <v>164</v>
      </c>
      <c r="Y49" s="50" t="s">
        <v>164</v>
      </c>
      <c r="Z49" s="49" t="s">
        <v>164</v>
      </c>
      <c r="AA49" s="50" t="s">
        <v>164</v>
      </c>
      <c r="AB49" s="49" t="s">
        <v>164</v>
      </c>
      <c r="AC49" s="50" t="s">
        <v>164</v>
      </c>
      <c r="AD49" s="49" t="s">
        <v>164</v>
      </c>
      <c r="AE49" s="50" t="s">
        <v>164</v>
      </c>
      <c r="AF49" s="50" t="s">
        <v>164</v>
      </c>
      <c r="AG49" s="56" t="s">
        <v>164</v>
      </c>
    </row>
    <row r="50" spans="1:33" ht="15.75" thickBot="1">
      <c r="AG50" s="52"/>
    </row>
    <row r="53" spans="1:33">
      <c r="B53" s="57" t="s">
        <v>165</v>
      </c>
      <c r="C53" s="58"/>
      <c r="D53" s="58"/>
      <c r="E53" s="59" t="s">
        <v>166</v>
      </c>
      <c r="F53" s="59"/>
      <c r="G53" s="59"/>
      <c r="H53" s="59"/>
      <c r="I53" s="53"/>
      <c r="J53" s="60" t="s">
        <v>167</v>
      </c>
      <c r="K53" s="60"/>
      <c r="L53" s="60"/>
      <c r="M53" s="60"/>
    </row>
    <row r="54" spans="1:33">
      <c r="B54" s="61" t="s">
        <v>168</v>
      </c>
      <c r="C54" s="61"/>
      <c r="D54" s="61"/>
      <c r="E54" s="61" t="s">
        <v>170</v>
      </c>
      <c r="F54" s="59"/>
      <c r="G54" s="59"/>
      <c r="H54" s="59"/>
      <c r="I54" s="53"/>
      <c r="J54" s="60" t="s">
        <v>169</v>
      </c>
      <c r="K54" s="60"/>
      <c r="L54" s="60"/>
      <c r="M54" s="60"/>
    </row>
    <row r="56" spans="1:33">
      <c r="P56" s="54" t="s">
        <v>171</v>
      </c>
      <c r="Q56" s="54">
        <v>91.63</v>
      </c>
      <c r="R56" s="54">
        <f>Q56*1.5</f>
        <v>137.44499999999999</v>
      </c>
    </row>
  </sheetData>
  <sortState ref="B10:AF44">
    <sortCondition ref="AF10:AF44"/>
  </sortState>
  <mergeCells count="6">
    <mergeCell ref="B53:D53"/>
    <mergeCell ref="E53:H53"/>
    <mergeCell ref="J53:M53"/>
    <mergeCell ref="B54:D54"/>
    <mergeCell ref="E54:H54"/>
    <mergeCell ref="J54:M54"/>
  </mergeCells>
  <pageMargins left="0" right="0" top="0.19685039370078741" bottom="0.19685039370078741" header="0.11811023622047245" footer="0.31496062992125984"/>
  <pageSetup paperSize="9" orientation="landscape" horizontalDpi="4294967293" vertic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G61"/>
  <sheetViews>
    <sheetView tabSelected="1" topLeftCell="A7" workbookViewId="0">
      <selection activeCell="D23" sqref="D23"/>
    </sheetView>
  </sheetViews>
  <sheetFormatPr defaultRowHeight="15"/>
  <cols>
    <col min="1" max="1" width="4.7109375" customWidth="1"/>
    <col min="2" max="2" width="16.85546875" customWidth="1"/>
    <col min="3" max="3" width="19" customWidth="1"/>
    <col min="4" max="4" width="8" customWidth="1"/>
    <col min="5" max="5" width="19.28515625" customWidth="1"/>
    <col min="6" max="6" width="7.28515625" style="2" customWidth="1"/>
    <col min="7" max="7" width="14.7109375" style="1" customWidth="1"/>
    <col min="8" max="9" width="4.7109375" customWidth="1"/>
    <col min="10" max="10" width="6.42578125" customWidth="1"/>
    <col min="11" max="11" width="6.28515625" customWidth="1"/>
    <col min="12" max="12" width="9.140625" customWidth="1"/>
    <col min="13" max="13" width="7.140625" customWidth="1"/>
    <col min="14" max="14" width="8.140625" customWidth="1"/>
    <col min="15" max="15" width="5.42578125" customWidth="1"/>
    <col min="16" max="17" width="4.7109375" customWidth="1"/>
    <col min="18" max="18" width="6.85546875" customWidth="1"/>
    <col min="19" max="19" width="6.7109375" customWidth="1"/>
    <col min="20" max="20" width="6.5703125" customWidth="1"/>
    <col min="21" max="22" width="6.28515625" customWidth="1"/>
    <col min="23" max="23" width="4.7109375" hidden="1" customWidth="1"/>
    <col min="24" max="24" width="4.7109375" customWidth="1"/>
    <col min="25" max="25" width="6.42578125" customWidth="1"/>
    <col min="26" max="26" width="6.7109375" customWidth="1"/>
    <col min="27" max="27" width="6.28515625" customWidth="1"/>
    <col min="28" max="28" width="7.7109375" customWidth="1"/>
    <col min="29" max="29" width="5.42578125" customWidth="1"/>
    <col min="30" max="30" width="6.42578125" customWidth="1"/>
    <col min="31" max="31" width="4.7109375" customWidth="1"/>
  </cols>
  <sheetData>
    <row r="3" spans="1:33" ht="31.5">
      <c r="E3" s="35" t="s">
        <v>161</v>
      </c>
      <c r="I3" t="s">
        <v>163</v>
      </c>
    </row>
    <row r="5" spans="1:33" ht="23.25">
      <c r="E5" s="36" t="s">
        <v>162</v>
      </c>
    </row>
    <row r="8" spans="1:33" ht="15.75" thickBot="1"/>
    <row r="9" spans="1:33" ht="30">
      <c r="A9" s="9" t="s">
        <v>0</v>
      </c>
      <c r="B9" s="10" t="s">
        <v>3</v>
      </c>
      <c r="C9" s="10" t="s">
        <v>4</v>
      </c>
      <c r="D9" s="10" t="s">
        <v>132</v>
      </c>
      <c r="E9" s="10" t="s">
        <v>1</v>
      </c>
      <c r="F9" s="26" t="s">
        <v>2</v>
      </c>
      <c r="G9" s="19" t="s">
        <v>10</v>
      </c>
      <c r="H9" s="10" t="s">
        <v>134</v>
      </c>
      <c r="I9" s="10" t="s">
        <v>135</v>
      </c>
      <c r="J9" s="37" t="s">
        <v>136</v>
      </c>
      <c r="K9" s="10" t="s">
        <v>137</v>
      </c>
      <c r="L9" s="37" t="s">
        <v>138</v>
      </c>
      <c r="M9" s="10" t="s">
        <v>139</v>
      </c>
      <c r="N9" s="37" t="s">
        <v>140</v>
      </c>
      <c r="O9" s="10" t="s">
        <v>141</v>
      </c>
      <c r="P9" s="10" t="s">
        <v>142</v>
      </c>
      <c r="Q9" s="10" t="s">
        <v>143</v>
      </c>
      <c r="R9" s="37" t="s">
        <v>144</v>
      </c>
      <c r="S9" s="10" t="s">
        <v>145</v>
      </c>
      <c r="T9" s="37" t="s">
        <v>146</v>
      </c>
      <c r="U9" s="10" t="s">
        <v>147</v>
      </c>
      <c r="V9" s="37" t="s">
        <v>148</v>
      </c>
      <c r="W9" s="10" t="s">
        <v>149</v>
      </c>
      <c r="X9" s="10" t="s">
        <v>150</v>
      </c>
      <c r="Y9" s="10" t="s">
        <v>151</v>
      </c>
      <c r="Z9" s="37" t="s">
        <v>152</v>
      </c>
      <c r="AA9" s="10" t="s">
        <v>153</v>
      </c>
      <c r="AB9" s="37" t="s">
        <v>154</v>
      </c>
      <c r="AC9" s="10" t="s">
        <v>155</v>
      </c>
      <c r="AD9" s="37" t="s">
        <v>156</v>
      </c>
      <c r="AE9" s="10" t="s">
        <v>157</v>
      </c>
      <c r="AF9" s="10" t="s">
        <v>159</v>
      </c>
      <c r="AG9" s="12" t="s">
        <v>160</v>
      </c>
    </row>
    <row r="10" spans="1:33">
      <c r="A10" s="29"/>
      <c r="B10" s="4"/>
      <c r="C10" s="4"/>
      <c r="D10" s="4"/>
      <c r="E10" s="4" t="s">
        <v>18</v>
      </c>
      <c r="F10" s="30"/>
      <c r="G10" s="31"/>
      <c r="H10" s="28">
        <v>0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>
        <f t="shared" ref="AF10:AF15" si="0">SUM(H10:AE10)</f>
        <v>0</v>
      </c>
      <c r="AG10" s="55"/>
    </row>
    <row r="11" spans="1:33">
      <c r="A11" s="15">
        <v>1</v>
      </c>
      <c r="B11" s="5" t="s">
        <v>47</v>
      </c>
      <c r="C11" s="5" t="s">
        <v>48</v>
      </c>
      <c r="D11" s="7">
        <v>2</v>
      </c>
      <c r="E11" s="41" t="s">
        <v>45</v>
      </c>
      <c r="F11" s="27">
        <v>3.4</v>
      </c>
      <c r="G11" s="21" t="s">
        <v>46</v>
      </c>
      <c r="H11" s="25">
        <v>0</v>
      </c>
      <c r="I11" s="25">
        <v>0</v>
      </c>
      <c r="J11" s="45">
        <v>81.75</v>
      </c>
      <c r="K11" s="46">
        <v>0</v>
      </c>
      <c r="L11" s="45">
        <v>101.97</v>
      </c>
      <c r="M11" s="46">
        <v>0</v>
      </c>
      <c r="N11" s="45">
        <v>96.43</v>
      </c>
      <c r="O11" s="46">
        <v>0</v>
      </c>
      <c r="P11" s="46">
        <v>0</v>
      </c>
      <c r="Q11" s="46">
        <v>0</v>
      </c>
      <c r="R11" s="45">
        <v>81.13</v>
      </c>
      <c r="S11" s="46">
        <v>0</v>
      </c>
      <c r="T11" s="45">
        <v>99.78</v>
      </c>
      <c r="U11" s="46">
        <v>0</v>
      </c>
      <c r="V11" s="45">
        <v>93.88</v>
      </c>
      <c r="W11" s="46">
        <v>0</v>
      </c>
      <c r="X11" s="46">
        <v>0</v>
      </c>
      <c r="Y11" s="46">
        <v>0</v>
      </c>
      <c r="Z11" s="45">
        <v>80.87</v>
      </c>
      <c r="AA11" s="46">
        <v>0</v>
      </c>
      <c r="AB11" s="45">
        <v>98.25</v>
      </c>
      <c r="AC11" s="46">
        <v>0</v>
      </c>
      <c r="AD11" s="45">
        <v>93.72</v>
      </c>
      <c r="AE11" s="46">
        <v>0</v>
      </c>
      <c r="AF11" s="46">
        <f t="shared" si="0"/>
        <v>827.78</v>
      </c>
      <c r="AG11" s="56">
        <v>1</v>
      </c>
    </row>
    <row r="12" spans="1:33">
      <c r="A12" s="15">
        <v>2</v>
      </c>
      <c r="B12" s="5" t="s">
        <v>60</v>
      </c>
      <c r="C12" s="5" t="s">
        <v>61</v>
      </c>
      <c r="D12" s="7">
        <v>33</v>
      </c>
      <c r="E12" s="41" t="s">
        <v>62</v>
      </c>
      <c r="F12" s="27">
        <v>1.9970000000000001</v>
      </c>
      <c r="G12" s="21" t="s">
        <v>116</v>
      </c>
      <c r="H12" s="25">
        <v>0</v>
      </c>
      <c r="I12" s="25">
        <v>0</v>
      </c>
      <c r="J12" s="45">
        <v>86.97</v>
      </c>
      <c r="K12" s="46">
        <v>0</v>
      </c>
      <c r="L12" s="45">
        <v>107.22</v>
      </c>
      <c r="M12" s="46">
        <v>0</v>
      </c>
      <c r="N12" s="45">
        <v>97.97</v>
      </c>
      <c r="O12" s="46">
        <v>0</v>
      </c>
      <c r="P12" s="46">
        <v>0</v>
      </c>
      <c r="Q12" s="46">
        <v>0</v>
      </c>
      <c r="R12" s="45">
        <v>84.13</v>
      </c>
      <c r="S12" s="46">
        <v>0</v>
      </c>
      <c r="T12" s="45">
        <v>101.18</v>
      </c>
      <c r="U12" s="46">
        <v>0</v>
      </c>
      <c r="V12" s="45">
        <v>96.22</v>
      </c>
      <c r="W12" s="46"/>
      <c r="X12" s="46">
        <v>0</v>
      </c>
      <c r="Y12" s="46">
        <v>0</v>
      </c>
      <c r="Z12" s="45">
        <v>84.31</v>
      </c>
      <c r="AA12" s="46">
        <v>0</v>
      </c>
      <c r="AB12" s="45">
        <v>101.97</v>
      </c>
      <c r="AC12" s="46">
        <v>0</v>
      </c>
      <c r="AD12" s="48">
        <v>100.44</v>
      </c>
      <c r="AE12" s="46">
        <v>0</v>
      </c>
      <c r="AF12" s="46">
        <f t="shared" si="0"/>
        <v>860.41000000000008</v>
      </c>
      <c r="AG12" s="56">
        <v>2</v>
      </c>
    </row>
    <row r="13" spans="1:33">
      <c r="A13" s="15">
        <v>3</v>
      </c>
      <c r="B13" s="5" t="s">
        <v>15</v>
      </c>
      <c r="C13" s="5" t="s">
        <v>16</v>
      </c>
      <c r="D13" s="7">
        <v>34</v>
      </c>
      <c r="E13" s="41" t="s">
        <v>17</v>
      </c>
      <c r="F13" s="27">
        <v>1.9</v>
      </c>
      <c r="G13" s="21" t="s">
        <v>11</v>
      </c>
      <c r="H13" s="25">
        <v>0</v>
      </c>
      <c r="I13" s="25">
        <v>0</v>
      </c>
      <c r="J13" s="45">
        <v>87.12</v>
      </c>
      <c r="K13" s="46">
        <v>0</v>
      </c>
      <c r="L13" s="48">
        <v>109</v>
      </c>
      <c r="M13" s="46">
        <v>0</v>
      </c>
      <c r="N13" s="45">
        <v>101.81</v>
      </c>
      <c r="O13" s="46">
        <v>0</v>
      </c>
      <c r="P13" s="46">
        <v>0</v>
      </c>
      <c r="Q13" s="46">
        <v>0</v>
      </c>
      <c r="R13" s="45">
        <v>86.72</v>
      </c>
      <c r="S13" s="46">
        <v>0</v>
      </c>
      <c r="T13" s="45">
        <v>101.25</v>
      </c>
      <c r="U13" s="46">
        <v>0</v>
      </c>
      <c r="V13" s="45">
        <v>98.4</v>
      </c>
      <c r="W13" s="46"/>
      <c r="X13" s="46">
        <v>0</v>
      </c>
      <c r="Y13" s="46">
        <v>0</v>
      </c>
      <c r="Z13" s="45">
        <v>85.87</v>
      </c>
      <c r="AA13" s="46">
        <v>0</v>
      </c>
      <c r="AB13" s="45">
        <v>99.41</v>
      </c>
      <c r="AC13" s="46">
        <v>0</v>
      </c>
      <c r="AD13" s="45">
        <v>97.97</v>
      </c>
      <c r="AE13" s="46">
        <v>0</v>
      </c>
      <c r="AF13" s="46">
        <f t="shared" si="0"/>
        <v>867.55</v>
      </c>
      <c r="AG13" s="56">
        <v>3</v>
      </c>
    </row>
    <row r="14" spans="1:33">
      <c r="A14" s="15">
        <v>4</v>
      </c>
      <c r="B14" s="5" t="s">
        <v>64</v>
      </c>
      <c r="C14" s="5" t="s">
        <v>65</v>
      </c>
      <c r="D14" s="7">
        <v>3</v>
      </c>
      <c r="E14" s="41" t="s">
        <v>66</v>
      </c>
      <c r="F14" s="27">
        <v>3.3898000000000001</v>
      </c>
      <c r="G14" s="21" t="s">
        <v>68</v>
      </c>
      <c r="H14" s="25">
        <v>0</v>
      </c>
      <c r="I14" s="25">
        <v>0</v>
      </c>
      <c r="J14" s="45">
        <v>91.72</v>
      </c>
      <c r="K14" s="46">
        <v>0</v>
      </c>
      <c r="L14" s="45">
        <v>107.5</v>
      </c>
      <c r="M14" s="46">
        <v>0</v>
      </c>
      <c r="N14" s="45">
        <v>105.25</v>
      </c>
      <c r="O14" s="46">
        <v>0</v>
      </c>
      <c r="P14" s="46">
        <v>0</v>
      </c>
      <c r="Q14" s="46">
        <v>0</v>
      </c>
      <c r="R14" s="45">
        <v>93.03</v>
      </c>
      <c r="S14" s="46">
        <v>0</v>
      </c>
      <c r="T14" s="45">
        <v>105.07</v>
      </c>
      <c r="U14" s="46">
        <v>0</v>
      </c>
      <c r="V14" s="45">
        <v>99.91</v>
      </c>
      <c r="W14" s="46"/>
      <c r="X14" s="46">
        <v>0</v>
      </c>
      <c r="Y14" s="46">
        <v>0</v>
      </c>
      <c r="Z14" s="45">
        <v>87.78</v>
      </c>
      <c r="AA14" s="46">
        <v>0</v>
      </c>
      <c r="AB14" s="45">
        <v>103.84</v>
      </c>
      <c r="AC14" s="46">
        <v>0</v>
      </c>
      <c r="AD14" s="45">
        <v>99.47</v>
      </c>
      <c r="AE14" s="46">
        <v>0</v>
      </c>
      <c r="AF14" s="46">
        <f t="shared" si="0"/>
        <v>893.57</v>
      </c>
      <c r="AG14" s="56">
        <v>4</v>
      </c>
    </row>
    <row r="15" spans="1:33">
      <c r="A15" s="15">
        <v>5</v>
      </c>
      <c r="B15" s="5" t="s">
        <v>117</v>
      </c>
      <c r="C15" s="5" t="s">
        <v>118</v>
      </c>
      <c r="D15" s="7">
        <v>41</v>
      </c>
      <c r="E15" s="41" t="s">
        <v>95</v>
      </c>
      <c r="F15" s="27">
        <v>4.4000000000000004</v>
      </c>
      <c r="G15" s="21" t="s">
        <v>90</v>
      </c>
      <c r="H15" s="25">
        <v>0</v>
      </c>
      <c r="I15" s="25">
        <v>0</v>
      </c>
      <c r="J15" s="45">
        <v>103.75</v>
      </c>
      <c r="K15" s="46">
        <v>0</v>
      </c>
      <c r="L15" s="45">
        <v>124.06</v>
      </c>
      <c r="M15" s="46">
        <v>0</v>
      </c>
      <c r="N15" s="45">
        <v>119.91</v>
      </c>
      <c r="O15" s="46">
        <v>0</v>
      </c>
      <c r="P15" s="46">
        <v>0</v>
      </c>
      <c r="Q15" s="46">
        <v>0</v>
      </c>
      <c r="R15" s="45">
        <v>103.13</v>
      </c>
      <c r="S15" s="46">
        <v>10</v>
      </c>
      <c r="T15" s="45">
        <v>124</v>
      </c>
      <c r="U15" s="46">
        <v>0</v>
      </c>
      <c r="V15" s="48">
        <v>123.59</v>
      </c>
      <c r="W15" s="46"/>
      <c r="X15" s="46">
        <v>0</v>
      </c>
      <c r="Y15" s="46">
        <v>0</v>
      </c>
      <c r="Z15" s="45">
        <v>105.57</v>
      </c>
      <c r="AA15" s="46">
        <v>0</v>
      </c>
      <c r="AB15" s="45">
        <v>119.85</v>
      </c>
      <c r="AC15" s="46">
        <v>0</v>
      </c>
      <c r="AD15" s="48">
        <v>134.28</v>
      </c>
      <c r="AE15" s="46">
        <v>0</v>
      </c>
      <c r="AF15" s="46">
        <f t="shared" si="0"/>
        <v>1068.1400000000001</v>
      </c>
      <c r="AG15" s="56">
        <v>5</v>
      </c>
    </row>
    <row r="16" spans="1:33">
      <c r="A16" s="32"/>
      <c r="B16" s="3"/>
      <c r="C16" s="3"/>
      <c r="D16" s="4"/>
      <c r="E16" s="4" t="s">
        <v>29</v>
      </c>
      <c r="F16" s="33"/>
      <c r="G16" s="34"/>
      <c r="H16" s="28">
        <v>0</v>
      </c>
      <c r="I16" s="28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>
        <f t="shared" ref="AF16:AF40" si="1">SUM(H16:AE16)</f>
        <v>0</v>
      </c>
      <c r="AG16" s="55"/>
    </row>
    <row r="17" spans="1:33" ht="30">
      <c r="A17" s="15">
        <v>6</v>
      </c>
      <c r="B17" s="5" t="s">
        <v>57</v>
      </c>
      <c r="C17" s="5" t="s">
        <v>58</v>
      </c>
      <c r="D17" s="7">
        <v>1</v>
      </c>
      <c r="E17" s="41" t="s">
        <v>59</v>
      </c>
      <c r="F17" s="27">
        <v>1.998</v>
      </c>
      <c r="G17" s="21" t="s">
        <v>56</v>
      </c>
      <c r="H17" s="25">
        <v>0</v>
      </c>
      <c r="I17" s="25">
        <v>0</v>
      </c>
      <c r="J17" s="45">
        <v>87.85</v>
      </c>
      <c r="K17" s="46">
        <v>0</v>
      </c>
      <c r="L17" s="45">
        <v>101.88</v>
      </c>
      <c r="M17" s="46">
        <v>0</v>
      </c>
      <c r="N17" s="45">
        <v>101.34</v>
      </c>
      <c r="O17" s="46">
        <v>0</v>
      </c>
      <c r="P17" s="46">
        <v>0</v>
      </c>
      <c r="Q17" s="46">
        <v>0</v>
      </c>
      <c r="R17" s="45">
        <v>87.53</v>
      </c>
      <c r="S17" s="46">
        <v>0</v>
      </c>
      <c r="T17" s="45">
        <v>100.78</v>
      </c>
      <c r="U17" s="46">
        <v>0</v>
      </c>
      <c r="V17" s="45">
        <v>100.22</v>
      </c>
      <c r="W17" s="46"/>
      <c r="X17" s="46">
        <v>0</v>
      </c>
      <c r="Y17" s="46">
        <v>0</v>
      </c>
      <c r="Z17" s="45">
        <v>86.5</v>
      </c>
      <c r="AA17" s="46">
        <v>0</v>
      </c>
      <c r="AB17" s="45">
        <v>99.78</v>
      </c>
      <c r="AC17" s="46">
        <v>0</v>
      </c>
      <c r="AD17" s="45">
        <v>99.32</v>
      </c>
      <c r="AE17" s="46">
        <v>0</v>
      </c>
      <c r="AF17" s="46">
        <f t="shared" ref="AF17:AF26" si="2">SUM(H17:AE17)</f>
        <v>865.2</v>
      </c>
      <c r="AG17" s="56">
        <v>1</v>
      </c>
    </row>
    <row r="18" spans="1:33" ht="24">
      <c r="A18" s="15">
        <v>7</v>
      </c>
      <c r="B18" s="5" t="s">
        <v>158</v>
      </c>
      <c r="C18" s="5" t="s">
        <v>127</v>
      </c>
      <c r="D18" s="7">
        <v>39</v>
      </c>
      <c r="E18" s="41" t="s">
        <v>128</v>
      </c>
      <c r="F18" s="27">
        <v>1.7809999999999999</v>
      </c>
      <c r="G18" s="21" t="s">
        <v>129</v>
      </c>
      <c r="H18" s="25">
        <v>0</v>
      </c>
      <c r="I18" s="25">
        <v>0</v>
      </c>
      <c r="J18" s="45">
        <v>88.18</v>
      </c>
      <c r="K18" s="46">
        <v>0</v>
      </c>
      <c r="L18" s="45">
        <v>105.53</v>
      </c>
      <c r="M18" s="46">
        <v>0</v>
      </c>
      <c r="N18" s="45">
        <v>101.53</v>
      </c>
      <c r="O18" s="46">
        <v>0</v>
      </c>
      <c r="P18" s="46">
        <v>0</v>
      </c>
      <c r="Q18" s="46">
        <v>0</v>
      </c>
      <c r="R18" s="45">
        <v>88.22</v>
      </c>
      <c r="S18" s="46">
        <v>0</v>
      </c>
      <c r="T18" s="45">
        <v>103.19</v>
      </c>
      <c r="U18" s="46">
        <v>0</v>
      </c>
      <c r="V18" s="45">
        <v>101.06</v>
      </c>
      <c r="W18" s="46"/>
      <c r="X18" s="46">
        <v>0</v>
      </c>
      <c r="Y18" s="46">
        <v>0</v>
      </c>
      <c r="Z18" s="45">
        <v>88.25</v>
      </c>
      <c r="AA18" s="46">
        <v>0</v>
      </c>
      <c r="AB18" s="45">
        <v>102.25</v>
      </c>
      <c r="AC18" s="46">
        <v>0</v>
      </c>
      <c r="AD18" s="45">
        <v>99.5</v>
      </c>
      <c r="AE18" s="46">
        <v>0</v>
      </c>
      <c r="AF18" s="46">
        <f t="shared" si="2"/>
        <v>877.71</v>
      </c>
      <c r="AG18" s="56">
        <v>2</v>
      </c>
    </row>
    <row r="19" spans="1:33" ht="30">
      <c r="A19" s="15">
        <v>8</v>
      </c>
      <c r="B19" s="5" t="s">
        <v>105</v>
      </c>
      <c r="C19" s="5" t="s">
        <v>106</v>
      </c>
      <c r="D19" s="7">
        <v>25</v>
      </c>
      <c r="E19" s="41" t="s">
        <v>107</v>
      </c>
      <c r="F19" s="27">
        <v>1.998</v>
      </c>
      <c r="G19" s="21" t="s">
        <v>108</v>
      </c>
      <c r="H19" s="25">
        <v>0</v>
      </c>
      <c r="I19" s="25">
        <v>0</v>
      </c>
      <c r="J19" s="45">
        <v>91.22</v>
      </c>
      <c r="K19" s="46">
        <v>0</v>
      </c>
      <c r="L19" s="45">
        <v>109.25</v>
      </c>
      <c r="M19" s="46">
        <v>0</v>
      </c>
      <c r="N19" s="45">
        <v>106.38</v>
      </c>
      <c r="O19" s="46">
        <v>0</v>
      </c>
      <c r="P19" s="46">
        <v>0</v>
      </c>
      <c r="Q19" s="46">
        <v>0</v>
      </c>
      <c r="R19" s="45">
        <v>88.75</v>
      </c>
      <c r="S19" s="46">
        <v>0</v>
      </c>
      <c r="T19" s="45">
        <v>104.31</v>
      </c>
      <c r="U19" s="46">
        <v>0</v>
      </c>
      <c r="V19" s="45">
        <v>101.87</v>
      </c>
      <c r="W19" s="46"/>
      <c r="X19" s="46">
        <v>0</v>
      </c>
      <c r="Y19" s="46">
        <v>0</v>
      </c>
      <c r="Z19" s="48">
        <v>93.03</v>
      </c>
      <c r="AA19" s="46">
        <v>0</v>
      </c>
      <c r="AB19" s="45">
        <v>103.12</v>
      </c>
      <c r="AC19" s="46">
        <v>0</v>
      </c>
      <c r="AD19" s="45">
        <v>102.12</v>
      </c>
      <c r="AE19" s="46">
        <v>0</v>
      </c>
      <c r="AF19" s="46">
        <f t="shared" si="2"/>
        <v>900.05</v>
      </c>
      <c r="AG19" s="56">
        <v>3</v>
      </c>
    </row>
    <row r="20" spans="1:33" ht="30">
      <c r="A20" s="15">
        <v>9</v>
      </c>
      <c r="B20" s="5" t="s">
        <v>69</v>
      </c>
      <c r="C20" s="5" t="s">
        <v>70</v>
      </c>
      <c r="D20" s="7">
        <v>28</v>
      </c>
      <c r="E20" s="41" t="s">
        <v>71</v>
      </c>
      <c r="F20" s="27">
        <v>2</v>
      </c>
      <c r="G20" s="21" t="s">
        <v>72</v>
      </c>
      <c r="H20" s="25">
        <v>0</v>
      </c>
      <c r="I20" s="25">
        <v>0</v>
      </c>
      <c r="J20" s="45">
        <v>86.89</v>
      </c>
      <c r="K20" s="46">
        <v>60</v>
      </c>
      <c r="L20" s="45">
        <v>100.16</v>
      </c>
      <c r="M20" s="46">
        <v>0</v>
      </c>
      <c r="N20" s="45">
        <v>99.97</v>
      </c>
      <c r="O20" s="46">
        <v>0</v>
      </c>
      <c r="P20" s="46">
        <v>0</v>
      </c>
      <c r="Q20" s="46">
        <v>0</v>
      </c>
      <c r="R20" s="45">
        <v>86.06</v>
      </c>
      <c r="S20" s="46">
        <v>0</v>
      </c>
      <c r="T20" s="45">
        <v>97.43</v>
      </c>
      <c r="U20" s="46">
        <v>0</v>
      </c>
      <c r="V20" s="45">
        <v>97.97</v>
      </c>
      <c r="W20" s="46"/>
      <c r="X20" s="46">
        <v>0</v>
      </c>
      <c r="Y20" s="46">
        <v>0</v>
      </c>
      <c r="Z20" s="45">
        <v>85.94</v>
      </c>
      <c r="AA20" s="46">
        <v>0</v>
      </c>
      <c r="AB20" s="45">
        <v>96.46</v>
      </c>
      <c r="AC20" s="46">
        <v>0</v>
      </c>
      <c r="AD20" s="45">
        <v>99.38</v>
      </c>
      <c r="AE20" s="46">
        <v>0</v>
      </c>
      <c r="AF20" s="46">
        <f t="shared" si="2"/>
        <v>910.2600000000001</v>
      </c>
      <c r="AG20" s="56">
        <v>4</v>
      </c>
    </row>
    <row r="21" spans="1:33">
      <c r="A21" s="15">
        <v>10</v>
      </c>
      <c r="B21" s="5" t="s">
        <v>101</v>
      </c>
      <c r="C21" s="5" t="s">
        <v>102</v>
      </c>
      <c r="D21" s="7">
        <v>26</v>
      </c>
      <c r="E21" s="41" t="s">
        <v>45</v>
      </c>
      <c r="F21" s="27">
        <v>1.994</v>
      </c>
      <c r="G21" s="21" t="s">
        <v>40</v>
      </c>
      <c r="H21" s="25">
        <v>0</v>
      </c>
      <c r="I21" s="25">
        <v>0</v>
      </c>
      <c r="J21" s="45">
        <v>93.78</v>
      </c>
      <c r="K21" s="46">
        <v>0</v>
      </c>
      <c r="L21" s="45">
        <v>111.28</v>
      </c>
      <c r="M21" s="46">
        <v>0</v>
      </c>
      <c r="N21" s="45">
        <v>107.75</v>
      </c>
      <c r="O21" s="46">
        <v>0</v>
      </c>
      <c r="P21" s="46">
        <v>0</v>
      </c>
      <c r="Q21" s="46">
        <v>0</v>
      </c>
      <c r="R21" s="45">
        <v>93.06</v>
      </c>
      <c r="S21" s="46">
        <v>0</v>
      </c>
      <c r="T21" s="45">
        <v>107.72</v>
      </c>
      <c r="U21" s="46">
        <v>0</v>
      </c>
      <c r="V21" s="48">
        <v>111.69</v>
      </c>
      <c r="W21" s="46"/>
      <c r="X21" s="46">
        <v>0</v>
      </c>
      <c r="Y21" s="46">
        <v>0</v>
      </c>
      <c r="Z21" s="45">
        <v>92.31</v>
      </c>
      <c r="AA21" s="46">
        <v>0</v>
      </c>
      <c r="AB21" s="45">
        <v>106.75</v>
      </c>
      <c r="AC21" s="46">
        <v>0</v>
      </c>
      <c r="AD21" s="45">
        <v>104.15</v>
      </c>
      <c r="AE21" s="46">
        <v>0</v>
      </c>
      <c r="AF21" s="46">
        <f t="shared" si="2"/>
        <v>928.4899999999999</v>
      </c>
      <c r="AG21" s="56">
        <v>5</v>
      </c>
    </row>
    <row r="22" spans="1:33" ht="30">
      <c r="A22" s="15">
        <v>11</v>
      </c>
      <c r="B22" s="5" t="s">
        <v>87</v>
      </c>
      <c r="C22" s="5" t="s">
        <v>88</v>
      </c>
      <c r="D22" s="7">
        <v>8</v>
      </c>
      <c r="E22" s="41" t="s">
        <v>89</v>
      </c>
      <c r="F22" s="27">
        <v>1.976</v>
      </c>
      <c r="G22" s="21" t="s">
        <v>90</v>
      </c>
      <c r="H22" s="25">
        <v>0</v>
      </c>
      <c r="I22" s="25">
        <v>0</v>
      </c>
      <c r="J22" s="45">
        <v>99.16</v>
      </c>
      <c r="K22" s="46">
        <v>0</v>
      </c>
      <c r="L22" s="45">
        <v>116.28</v>
      </c>
      <c r="M22" s="46">
        <v>0</v>
      </c>
      <c r="N22" s="45">
        <v>113.35</v>
      </c>
      <c r="O22" s="46">
        <v>0</v>
      </c>
      <c r="P22" s="46">
        <v>0</v>
      </c>
      <c r="Q22" s="46">
        <v>0</v>
      </c>
      <c r="R22" s="45">
        <v>98.5</v>
      </c>
      <c r="S22" s="46">
        <v>0</v>
      </c>
      <c r="T22" s="45">
        <v>110.72</v>
      </c>
      <c r="U22" s="46">
        <v>0</v>
      </c>
      <c r="V22" s="45">
        <v>112.66</v>
      </c>
      <c r="W22" s="46"/>
      <c r="X22" s="46">
        <v>0</v>
      </c>
      <c r="Y22" s="46">
        <v>0</v>
      </c>
      <c r="Z22" s="45">
        <v>96.47</v>
      </c>
      <c r="AA22" s="46">
        <v>0</v>
      </c>
      <c r="AB22" s="45">
        <v>110.19</v>
      </c>
      <c r="AC22" s="46">
        <v>0</v>
      </c>
      <c r="AD22" s="45">
        <v>113.25</v>
      </c>
      <c r="AE22" s="46">
        <v>0</v>
      </c>
      <c r="AF22" s="46">
        <f t="shared" si="2"/>
        <v>970.57999999999993</v>
      </c>
      <c r="AG22" s="56">
        <v>6</v>
      </c>
    </row>
    <row r="23" spans="1:33" ht="30">
      <c r="A23" s="15">
        <v>12</v>
      </c>
      <c r="B23" s="5" t="s">
        <v>73</v>
      </c>
      <c r="C23" s="5" t="s">
        <v>74</v>
      </c>
      <c r="D23" s="7">
        <v>13</v>
      </c>
      <c r="E23" s="41" t="s">
        <v>75</v>
      </c>
      <c r="F23" s="27">
        <v>1.9970000000000001</v>
      </c>
      <c r="G23" s="21" t="s">
        <v>90</v>
      </c>
      <c r="H23" s="25">
        <v>0</v>
      </c>
      <c r="I23" s="25">
        <v>0</v>
      </c>
      <c r="J23" s="45">
        <v>96.34</v>
      </c>
      <c r="K23" s="46">
        <v>30</v>
      </c>
      <c r="L23" s="45">
        <v>119.9</v>
      </c>
      <c r="M23" s="46">
        <v>0</v>
      </c>
      <c r="N23" s="45">
        <v>111.56</v>
      </c>
      <c r="O23" s="46">
        <v>0</v>
      </c>
      <c r="P23" s="46">
        <v>0</v>
      </c>
      <c r="Q23" s="46">
        <v>0</v>
      </c>
      <c r="R23" s="45">
        <v>95.34</v>
      </c>
      <c r="S23" s="46">
        <v>0</v>
      </c>
      <c r="T23" s="45">
        <v>114</v>
      </c>
      <c r="U23" s="46">
        <v>10</v>
      </c>
      <c r="V23" s="45">
        <v>112.97</v>
      </c>
      <c r="W23" s="46"/>
      <c r="X23" s="46">
        <v>0</v>
      </c>
      <c r="Y23" s="46">
        <v>0</v>
      </c>
      <c r="Z23" s="45">
        <v>91.91</v>
      </c>
      <c r="AA23" s="46">
        <v>0</v>
      </c>
      <c r="AB23" s="45">
        <v>110.78</v>
      </c>
      <c r="AC23" s="46">
        <v>0</v>
      </c>
      <c r="AD23" s="45">
        <v>107.56</v>
      </c>
      <c r="AE23" s="46">
        <v>0</v>
      </c>
      <c r="AF23" s="46">
        <f t="shared" si="2"/>
        <v>1000.3599999999999</v>
      </c>
      <c r="AG23" s="56">
        <v>7</v>
      </c>
    </row>
    <row r="24" spans="1:33">
      <c r="A24" s="15">
        <v>13</v>
      </c>
      <c r="B24" s="5" t="s">
        <v>33</v>
      </c>
      <c r="C24" s="5" t="s">
        <v>34</v>
      </c>
      <c r="D24" s="7">
        <v>29</v>
      </c>
      <c r="E24" s="41" t="s">
        <v>30</v>
      </c>
      <c r="F24" s="27">
        <v>1.998</v>
      </c>
      <c r="G24" s="21" t="s">
        <v>90</v>
      </c>
      <c r="H24" s="25">
        <v>0</v>
      </c>
      <c r="I24" s="25">
        <v>0</v>
      </c>
      <c r="J24" s="45">
        <v>99.34</v>
      </c>
      <c r="K24" s="46">
        <v>10</v>
      </c>
      <c r="L24" s="45">
        <v>115.28</v>
      </c>
      <c r="M24" s="46">
        <v>0</v>
      </c>
      <c r="N24" s="45">
        <v>114.78</v>
      </c>
      <c r="O24" s="46">
        <v>0</v>
      </c>
      <c r="P24" s="46">
        <v>0</v>
      </c>
      <c r="Q24" s="46">
        <v>0</v>
      </c>
      <c r="R24" s="45">
        <v>97.84</v>
      </c>
      <c r="S24" s="46">
        <v>0</v>
      </c>
      <c r="T24" s="45">
        <v>111.16</v>
      </c>
      <c r="U24" s="46">
        <v>0</v>
      </c>
      <c r="V24" s="45">
        <v>116.59</v>
      </c>
      <c r="W24" s="46"/>
      <c r="X24" s="46">
        <v>0</v>
      </c>
      <c r="Y24" s="46">
        <v>60</v>
      </c>
      <c r="Z24" s="45">
        <v>97.41</v>
      </c>
      <c r="AA24" s="46">
        <v>0</v>
      </c>
      <c r="AB24" s="45">
        <v>111.72</v>
      </c>
      <c r="AC24" s="46">
        <v>60</v>
      </c>
      <c r="AD24" s="45">
        <v>119.44</v>
      </c>
      <c r="AE24" s="46">
        <v>0</v>
      </c>
      <c r="AF24" s="46">
        <f t="shared" si="2"/>
        <v>1113.56</v>
      </c>
      <c r="AG24" s="56">
        <v>8</v>
      </c>
    </row>
    <row r="25" spans="1:33">
      <c r="A25" s="15">
        <v>14</v>
      </c>
      <c r="B25" s="5" t="s">
        <v>31</v>
      </c>
      <c r="C25" s="5" t="s">
        <v>32</v>
      </c>
      <c r="D25" s="7">
        <v>37</v>
      </c>
      <c r="E25" s="41" t="s">
        <v>30</v>
      </c>
      <c r="F25" s="27">
        <v>1.8</v>
      </c>
      <c r="G25" s="21" t="s">
        <v>90</v>
      </c>
      <c r="H25" s="25">
        <v>0</v>
      </c>
      <c r="I25" s="25">
        <v>0</v>
      </c>
      <c r="J25" s="45">
        <v>96.5</v>
      </c>
      <c r="K25" s="46">
        <v>60</v>
      </c>
      <c r="L25" s="45">
        <v>111.53</v>
      </c>
      <c r="M25" s="46">
        <v>0</v>
      </c>
      <c r="N25" s="45">
        <v>110.81</v>
      </c>
      <c r="O25" s="46">
        <v>60</v>
      </c>
      <c r="P25" s="46">
        <v>0</v>
      </c>
      <c r="Q25" s="46">
        <v>0</v>
      </c>
      <c r="R25" s="45">
        <v>93.47</v>
      </c>
      <c r="S25" s="46">
        <v>120</v>
      </c>
      <c r="T25" s="45">
        <v>136.72</v>
      </c>
      <c r="U25" s="46">
        <v>10</v>
      </c>
      <c r="V25" s="45">
        <v>115.75</v>
      </c>
      <c r="W25" s="46"/>
      <c r="X25" s="46">
        <v>0</v>
      </c>
      <c r="Y25" s="46">
        <v>0</v>
      </c>
      <c r="Z25" s="45">
        <v>100.12</v>
      </c>
      <c r="AA25" s="46">
        <v>0</v>
      </c>
      <c r="AB25" s="45">
        <v>110.81</v>
      </c>
      <c r="AC25" s="46">
        <v>0</v>
      </c>
      <c r="AD25" s="45">
        <v>122.19</v>
      </c>
      <c r="AE25" s="46">
        <v>0</v>
      </c>
      <c r="AF25" s="46">
        <f t="shared" si="2"/>
        <v>1247.9000000000001</v>
      </c>
      <c r="AG25" s="56">
        <v>9</v>
      </c>
    </row>
    <row r="26" spans="1:33">
      <c r="A26" s="15">
        <v>15</v>
      </c>
      <c r="B26" s="5" t="s">
        <v>76</v>
      </c>
      <c r="C26" s="5" t="s">
        <v>77</v>
      </c>
      <c r="D26" s="7">
        <v>17</v>
      </c>
      <c r="E26" s="41" t="s">
        <v>59</v>
      </c>
      <c r="F26" s="27">
        <v>1.9970000000000001</v>
      </c>
      <c r="G26" s="21" t="s">
        <v>72</v>
      </c>
      <c r="H26" s="25">
        <v>0</v>
      </c>
      <c r="I26" s="25">
        <v>0</v>
      </c>
      <c r="J26" s="48">
        <v>102.78</v>
      </c>
      <c r="K26" s="46">
        <v>10</v>
      </c>
      <c r="L26" s="45">
        <v>106.1</v>
      </c>
      <c r="M26" s="46">
        <v>0</v>
      </c>
      <c r="N26" s="45">
        <v>107.97</v>
      </c>
      <c r="O26" s="46">
        <v>0</v>
      </c>
      <c r="P26" s="46">
        <v>0</v>
      </c>
      <c r="Q26" s="46">
        <v>0</v>
      </c>
      <c r="R26" s="45">
        <v>98.72</v>
      </c>
      <c r="S26" s="46">
        <v>20</v>
      </c>
      <c r="T26" s="45">
        <v>107.06</v>
      </c>
      <c r="U26" s="46">
        <v>0</v>
      </c>
      <c r="V26" s="45">
        <v>105.25</v>
      </c>
      <c r="W26" s="46"/>
      <c r="X26" s="46">
        <v>0</v>
      </c>
      <c r="Y26" s="46">
        <v>0</v>
      </c>
      <c r="Z26" s="45">
        <v>405.62</v>
      </c>
      <c r="AA26" s="46">
        <v>90</v>
      </c>
      <c r="AB26" s="45">
        <v>104.28</v>
      </c>
      <c r="AC26" s="46">
        <v>0</v>
      </c>
      <c r="AD26" s="45">
        <v>106.25</v>
      </c>
      <c r="AE26" s="46">
        <v>0</v>
      </c>
      <c r="AF26" s="46">
        <f t="shared" si="2"/>
        <v>1364.03</v>
      </c>
      <c r="AG26" s="56">
        <v>10</v>
      </c>
    </row>
    <row r="27" spans="1:33">
      <c r="A27" s="15">
        <v>16</v>
      </c>
      <c r="B27" s="5" t="s">
        <v>41</v>
      </c>
      <c r="C27" s="5" t="s">
        <v>42</v>
      </c>
      <c r="D27" s="7">
        <v>7</v>
      </c>
      <c r="E27" s="41" t="s">
        <v>39</v>
      </c>
      <c r="F27" s="27">
        <v>1.895</v>
      </c>
      <c r="G27" s="21" t="s">
        <v>40</v>
      </c>
      <c r="H27" s="25">
        <v>0</v>
      </c>
      <c r="I27" s="25"/>
      <c r="J27" s="45">
        <v>89.37</v>
      </c>
      <c r="K27" s="46" t="s">
        <v>164</v>
      </c>
      <c r="L27" s="45" t="s">
        <v>164</v>
      </c>
      <c r="M27" s="46" t="s">
        <v>164</v>
      </c>
      <c r="N27" s="45" t="s">
        <v>164</v>
      </c>
      <c r="O27" s="46" t="s">
        <v>164</v>
      </c>
      <c r="P27" s="46" t="s">
        <v>164</v>
      </c>
      <c r="Q27" s="46" t="s">
        <v>164</v>
      </c>
      <c r="R27" s="45" t="s">
        <v>164</v>
      </c>
      <c r="S27" s="46" t="s">
        <v>164</v>
      </c>
      <c r="T27" s="45" t="s">
        <v>164</v>
      </c>
      <c r="U27" s="46" t="s">
        <v>164</v>
      </c>
      <c r="V27" s="45" t="s">
        <v>164</v>
      </c>
      <c r="W27" s="46" t="s">
        <v>164</v>
      </c>
      <c r="X27" s="46" t="s">
        <v>164</v>
      </c>
      <c r="Y27" s="46" t="s">
        <v>164</v>
      </c>
      <c r="Z27" s="45" t="s">
        <v>164</v>
      </c>
      <c r="AA27" s="46" t="s">
        <v>164</v>
      </c>
      <c r="AB27" s="45" t="s">
        <v>164</v>
      </c>
      <c r="AC27" s="46" t="s">
        <v>164</v>
      </c>
      <c r="AD27" s="45" t="s">
        <v>164</v>
      </c>
      <c r="AE27" s="46" t="s">
        <v>164</v>
      </c>
      <c r="AF27" s="46" t="s">
        <v>164</v>
      </c>
      <c r="AG27" s="56" t="s">
        <v>164</v>
      </c>
    </row>
    <row r="28" spans="1:33">
      <c r="A28" s="32"/>
      <c r="B28" s="3"/>
      <c r="C28" s="3"/>
      <c r="D28" s="4"/>
      <c r="E28" s="4" t="s">
        <v>25</v>
      </c>
      <c r="F28" s="33"/>
      <c r="G28" s="34"/>
      <c r="H28" s="28"/>
      <c r="I28" s="28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>
        <f t="shared" si="1"/>
        <v>0</v>
      </c>
      <c r="AG28" s="55"/>
    </row>
    <row r="29" spans="1:33">
      <c r="A29" s="15">
        <v>17</v>
      </c>
      <c r="B29" s="5" t="s">
        <v>27</v>
      </c>
      <c r="C29" s="5" t="s">
        <v>28</v>
      </c>
      <c r="D29" s="7">
        <v>6</v>
      </c>
      <c r="E29" s="41" t="s">
        <v>26</v>
      </c>
      <c r="F29" s="27"/>
      <c r="G29" s="21" t="s">
        <v>11</v>
      </c>
      <c r="H29" s="25">
        <v>0</v>
      </c>
      <c r="I29" s="25">
        <v>0</v>
      </c>
      <c r="J29" s="45">
        <v>86.29</v>
      </c>
      <c r="K29" s="46">
        <v>0</v>
      </c>
      <c r="L29" s="45">
        <v>102.12</v>
      </c>
      <c r="M29" s="46">
        <v>0</v>
      </c>
      <c r="N29" s="45">
        <v>101.31</v>
      </c>
      <c r="O29" s="46">
        <v>0</v>
      </c>
      <c r="P29" s="46">
        <v>0</v>
      </c>
      <c r="Q29" s="46">
        <v>0</v>
      </c>
      <c r="R29" s="45">
        <v>85.53</v>
      </c>
      <c r="S29" s="46">
        <v>0</v>
      </c>
      <c r="T29" s="45">
        <v>100.84</v>
      </c>
      <c r="U29" s="46">
        <v>0</v>
      </c>
      <c r="V29" s="45">
        <v>99.15</v>
      </c>
      <c r="W29" s="46"/>
      <c r="X29" s="46">
        <v>0</v>
      </c>
      <c r="Y29" s="46">
        <v>0</v>
      </c>
      <c r="Z29" s="45">
        <v>85.85</v>
      </c>
      <c r="AA29" s="46">
        <v>0</v>
      </c>
      <c r="AB29" s="45">
        <v>98.12</v>
      </c>
      <c r="AC29" s="46">
        <v>0</v>
      </c>
      <c r="AD29" s="45">
        <v>98.75</v>
      </c>
      <c r="AE29" s="46">
        <v>0</v>
      </c>
      <c r="AF29" s="46">
        <f>SUM(H29:AE29)</f>
        <v>857.96</v>
      </c>
      <c r="AG29" s="56">
        <v>1</v>
      </c>
    </row>
    <row r="30" spans="1:33">
      <c r="A30" s="15">
        <v>18</v>
      </c>
      <c r="B30" s="5" t="s">
        <v>84</v>
      </c>
      <c r="C30" s="5" t="s">
        <v>85</v>
      </c>
      <c r="D30" s="7">
        <v>10</v>
      </c>
      <c r="E30" s="41" t="s">
        <v>38</v>
      </c>
      <c r="F30" s="27">
        <v>1.587</v>
      </c>
      <c r="G30" s="21" t="s">
        <v>86</v>
      </c>
      <c r="H30" s="25">
        <v>0</v>
      </c>
      <c r="I30" s="25">
        <v>0</v>
      </c>
      <c r="J30" s="45">
        <v>87.6</v>
      </c>
      <c r="K30" s="46">
        <v>0</v>
      </c>
      <c r="L30" s="45">
        <v>104.32</v>
      </c>
      <c r="M30" s="46">
        <v>0</v>
      </c>
      <c r="N30" s="45">
        <v>99.72</v>
      </c>
      <c r="O30" s="46">
        <v>0</v>
      </c>
      <c r="P30" s="46">
        <v>0</v>
      </c>
      <c r="Q30" s="46">
        <v>0</v>
      </c>
      <c r="R30" s="45">
        <v>85.47</v>
      </c>
      <c r="S30" s="46">
        <v>0</v>
      </c>
      <c r="T30" s="45">
        <v>101.34</v>
      </c>
      <c r="U30" s="46">
        <v>0</v>
      </c>
      <c r="V30" s="45">
        <v>99.4</v>
      </c>
      <c r="W30" s="46"/>
      <c r="X30" s="46">
        <v>0</v>
      </c>
      <c r="Y30" s="46">
        <v>0</v>
      </c>
      <c r="Z30" s="45">
        <v>84.13</v>
      </c>
      <c r="AA30" s="46">
        <v>0</v>
      </c>
      <c r="AB30" s="45">
        <v>99.66</v>
      </c>
      <c r="AC30" s="46">
        <v>0</v>
      </c>
      <c r="AD30" s="45">
        <v>98.93</v>
      </c>
      <c r="AE30" s="46">
        <v>0</v>
      </c>
      <c r="AF30" s="46">
        <f>SUM(H30:AE30)</f>
        <v>860.56999999999994</v>
      </c>
      <c r="AG30" s="56">
        <v>2</v>
      </c>
    </row>
    <row r="31" spans="1:33">
      <c r="A31" s="15">
        <v>19</v>
      </c>
      <c r="B31" s="5" t="s">
        <v>110</v>
      </c>
      <c r="C31" s="5" t="s">
        <v>111</v>
      </c>
      <c r="D31" s="7">
        <v>18</v>
      </c>
      <c r="E31" s="41" t="s">
        <v>112</v>
      </c>
      <c r="F31" s="27">
        <v>1.5980000000000001</v>
      </c>
      <c r="G31" s="21" t="s">
        <v>72</v>
      </c>
      <c r="H31" s="25">
        <v>0</v>
      </c>
      <c r="I31" s="25">
        <v>0</v>
      </c>
      <c r="J31" s="45">
        <v>91.47</v>
      </c>
      <c r="K31" s="46">
        <v>0</v>
      </c>
      <c r="L31" s="45">
        <v>105.46</v>
      </c>
      <c r="M31" s="46">
        <v>0</v>
      </c>
      <c r="N31" s="45">
        <v>102.41</v>
      </c>
      <c r="O31" s="46">
        <v>0</v>
      </c>
      <c r="P31" s="46">
        <v>0</v>
      </c>
      <c r="Q31" s="46">
        <v>0</v>
      </c>
      <c r="R31" s="45">
        <v>88.59</v>
      </c>
      <c r="S31" s="46">
        <v>0</v>
      </c>
      <c r="T31" s="45">
        <v>101.43</v>
      </c>
      <c r="U31" s="46">
        <v>0</v>
      </c>
      <c r="V31" s="45">
        <v>100.87</v>
      </c>
      <c r="W31" s="46"/>
      <c r="X31" s="46">
        <v>0</v>
      </c>
      <c r="Y31" s="46">
        <v>0</v>
      </c>
      <c r="Z31" s="45">
        <v>88.06</v>
      </c>
      <c r="AA31" s="46">
        <v>0</v>
      </c>
      <c r="AB31" s="45">
        <v>101.1</v>
      </c>
      <c r="AC31" s="46">
        <v>0</v>
      </c>
      <c r="AD31" s="45">
        <v>102.38</v>
      </c>
      <c r="AE31" s="46">
        <v>0</v>
      </c>
      <c r="AF31" s="46">
        <f>SUM(H31:AE31)</f>
        <v>881.77</v>
      </c>
      <c r="AG31" s="56">
        <v>3</v>
      </c>
    </row>
    <row r="32" spans="1:33">
      <c r="A32" s="15">
        <v>20</v>
      </c>
      <c r="B32" s="5" t="s">
        <v>99</v>
      </c>
      <c r="C32" s="5" t="s">
        <v>100</v>
      </c>
      <c r="D32" s="7">
        <v>30</v>
      </c>
      <c r="E32" s="41" t="s">
        <v>26</v>
      </c>
      <c r="F32" s="27">
        <v>1.587</v>
      </c>
      <c r="G32" s="21" t="s">
        <v>90</v>
      </c>
      <c r="H32" s="25">
        <v>0</v>
      </c>
      <c r="I32" s="25">
        <v>0</v>
      </c>
      <c r="J32" s="45">
        <v>104.09</v>
      </c>
      <c r="K32" s="46">
        <v>0</v>
      </c>
      <c r="L32" s="45">
        <v>111.4</v>
      </c>
      <c r="M32" s="46">
        <v>0</v>
      </c>
      <c r="N32" s="45">
        <v>108.78</v>
      </c>
      <c r="O32" s="46">
        <v>0</v>
      </c>
      <c r="P32" s="46">
        <v>0</v>
      </c>
      <c r="Q32" s="46">
        <v>0</v>
      </c>
      <c r="R32" s="45">
        <v>92.69</v>
      </c>
      <c r="S32" s="46">
        <v>0</v>
      </c>
      <c r="T32" s="45">
        <v>107.72</v>
      </c>
      <c r="U32" s="46">
        <v>0</v>
      </c>
      <c r="V32" s="45">
        <v>105.87</v>
      </c>
      <c r="W32" s="46"/>
      <c r="X32" s="46">
        <v>0</v>
      </c>
      <c r="Y32" s="46">
        <v>0</v>
      </c>
      <c r="Z32" s="45">
        <v>93.62</v>
      </c>
      <c r="AA32" s="46">
        <v>0</v>
      </c>
      <c r="AB32" s="45">
        <v>107.59</v>
      </c>
      <c r="AC32" s="46">
        <v>0</v>
      </c>
      <c r="AD32" s="45">
        <v>108.57</v>
      </c>
      <c r="AE32" s="46">
        <v>0</v>
      </c>
      <c r="AF32" s="46">
        <f>SUM(H32:AE32)</f>
        <v>940.32999999999993</v>
      </c>
      <c r="AG32" s="56">
        <v>4</v>
      </c>
    </row>
    <row r="33" spans="1:33">
      <c r="A33" s="15">
        <v>21</v>
      </c>
      <c r="B33" s="5" t="s">
        <v>96</v>
      </c>
      <c r="C33" s="5" t="s">
        <v>97</v>
      </c>
      <c r="D33" s="7">
        <v>19</v>
      </c>
      <c r="E33" s="41" t="s">
        <v>98</v>
      </c>
      <c r="F33" s="27">
        <v>1.6</v>
      </c>
      <c r="G33" s="21" t="s">
        <v>90</v>
      </c>
      <c r="H33" s="25">
        <v>0</v>
      </c>
      <c r="I33" s="25">
        <v>0</v>
      </c>
      <c r="J33" s="45">
        <v>100.78</v>
      </c>
      <c r="K33" s="46">
        <v>0</v>
      </c>
      <c r="L33" s="45">
        <v>125.35</v>
      </c>
      <c r="M33" s="46">
        <v>0</v>
      </c>
      <c r="N33" s="45">
        <v>118.44</v>
      </c>
      <c r="O33" s="46">
        <v>0</v>
      </c>
      <c r="P33" s="46">
        <v>0</v>
      </c>
      <c r="Q33" s="46">
        <v>0</v>
      </c>
      <c r="R33" s="45">
        <v>97.56</v>
      </c>
      <c r="S33" s="46">
        <v>0</v>
      </c>
      <c r="T33" s="45">
        <v>119</v>
      </c>
      <c r="U33" s="46">
        <v>0</v>
      </c>
      <c r="V33" s="45">
        <v>110.47</v>
      </c>
      <c r="W33" s="46"/>
      <c r="X33" s="46">
        <v>0</v>
      </c>
      <c r="Y33" s="46">
        <v>0</v>
      </c>
      <c r="Z33" s="48">
        <v>106.69</v>
      </c>
      <c r="AA33" s="46">
        <v>0</v>
      </c>
      <c r="AB33" s="45">
        <v>112.19</v>
      </c>
      <c r="AC33" s="46">
        <v>0</v>
      </c>
      <c r="AD33" s="45">
        <v>107.84</v>
      </c>
      <c r="AE33" s="46">
        <v>0</v>
      </c>
      <c r="AF33" s="46">
        <f>SUM(H33:AE33)</f>
        <v>998.32</v>
      </c>
      <c r="AG33" s="56">
        <v>5</v>
      </c>
    </row>
    <row r="34" spans="1:33">
      <c r="A34" s="32"/>
      <c r="B34" s="3"/>
      <c r="C34" s="3"/>
      <c r="D34" s="4"/>
      <c r="E34" s="4" t="s">
        <v>133</v>
      </c>
      <c r="F34" s="33"/>
      <c r="G34" s="34"/>
      <c r="H34" s="28"/>
      <c r="I34" s="28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>
        <f t="shared" si="1"/>
        <v>0</v>
      </c>
      <c r="AG34" s="55"/>
    </row>
    <row r="35" spans="1:33">
      <c r="A35" s="15">
        <v>22</v>
      </c>
      <c r="B35" s="5" t="s">
        <v>124</v>
      </c>
      <c r="C35" s="5" t="s">
        <v>125</v>
      </c>
      <c r="D35" s="7">
        <v>32</v>
      </c>
      <c r="E35" s="41" t="s">
        <v>38</v>
      </c>
      <c r="F35" s="27">
        <v>1.294</v>
      </c>
      <c r="G35" s="21" t="s">
        <v>126</v>
      </c>
      <c r="H35" s="25">
        <v>0</v>
      </c>
      <c r="I35" s="25">
        <v>0</v>
      </c>
      <c r="J35" s="51">
        <v>92.19</v>
      </c>
      <c r="K35" s="46">
        <v>0</v>
      </c>
      <c r="L35" s="45">
        <v>108.75</v>
      </c>
      <c r="M35" s="46">
        <v>0</v>
      </c>
      <c r="N35" s="45">
        <v>105.69</v>
      </c>
      <c r="O35" s="46">
        <v>0</v>
      </c>
      <c r="P35" s="46">
        <v>0</v>
      </c>
      <c r="Q35" s="46">
        <v>0</v>
      </c>
      <c r="R35" s="45">
        <v>90.35</v>
      </c>
      <c r="S35" s="46">
        <v>0</v>
      </c>
      <c r="T35" s="45">
        <v>105.46</v>
      </c>
      <c r="U35" s="46">
        <v>0</v>
      </c>
      <c r="V35" s="45">
        <v>104.97</v>
      </c>
      <c r="W35" s="46"/>
      <c r="X35" s="46">
        <v>0</v>
      </c>
      <c r="Y35" s="46">
        <v>0</v>
      </c>
      <c r="Z35" s="45">
        <v>89.78</v>
      </c>
      <c r="AA35" s="46">
        <v>0</v>
      </c>
      <c r="AB35" s="45">
        <v>105.9</v>
      </c>
      <c r="AC35" s="46">
        <v>0</v>
      </c>
      <c r="AD35" s="45">
        <v>104.07</v>
      </c>
      <c r="AE35" s="46">
        <v>0</v>
      </c>
      <c r="AF35" s="46">
        <f>SUM(H35:AE35)</f>
        <v>907.15999999999985</v>
      </c>
      <c r="AG35" s="56">
        <v>1</v>
      </c>
    </row>
    <row r="36" spans="1:33" ht="24.6" customHeight="1">
      <c r="A36" s="15">
        <v>23</v>
      </c>
      <c r="B36" s="5" t="s">
        <v>36</v>
      </c>
      <c r="C36" s="5" t="s">
        <v>37</v>
      </c>
      <c r="D36" s="7">
        <v>16</v>
      </c>
      <c r="E36" s="41" t="s">
        <v>38</v>
      </c>
      <c r="F36" s="27">
        <v>1.2929999999999999</v>
      </c>
      <c r="G36" s="21" t="s">
        <v>35</v>
      </c>
      <c r="H36" s="25">
        <v>0</v>
      </c>
      <c r="I36" s="25">
        <v>0</v>
      </c>
      <c r="J36" s="45">
        <v>97.88</v>
      </c>
      <c r="K36" s="46">
        <v>0</v>
      </c>
      <c r="L36" s="45">
        <v>108.34</v>
      </c>
      <c r="M36" s="46">
        <v>0</v>
      </c>
      <c r="N36" s="45">
        <v>110.84</v>
      </c>
      <c r="O36" s="46">
        <v>0</v>
      </c>
      <c r="P36" s="46">
        <v>0</v>
      </c>
      <c r="Q36" s="46">
        <v>0</v>
      </c>
      <c r="R36" s="45">
        <v>93.91</v>
      </c>
      <c r="S36" s="46">
        <v>0</v>
      </c>
      <c r="T36" s="45">
        <v>104.38</v>
      </c>
      <c r="U36" s="46">
        <v>0</v>
      </c>
      <c r="V36" s="45">
        <v>106.84</v>
      </c>
      <c r="W36" s="46"/>
      <c r="X36" s="46">
        <v>0</v>
      </c>
      <c r="Y36" s="46">
        <v>0</v>
      </c>
      <c r="Z36" s="45">
        <v>92.94</v>
      </c>
      <c r="AA36" s="46">
        <v>0</v>
      </c>
      <c r="AB36" s="45">
        <v>102.46</v>
      </c>
      <c r="AC36" s="46">
        <v>0</v>
      </c>
      <c r="AD36" s="45">
        <v>105.82</v>
      </c>
      <c r="AE36" s="46">
        <v>0</v>
      </c>
      <c r="AF36" s="46">
        <f>SUM(H36:AE36)</f>
        <v>923.41000000000008</v>
      </c>
      <c r="AG36" s="56">
        <v>2</v>
      </c>
    </row>
    <row r="37" spans="1:33" ht="19.149999999999999" customHeight="1">
      <c r="A37" s="15">
        <v>24</v>
      </c>
      <c r="B37" s="5" t="s">
        <v>120</v>
      </c>
      <c r="C37" s="5" t="s">
        <v>122</v>
      </c>
      <c r="D37" s="7">
        <v>4</v>
      </c>
      <c r="E37" s="41" t="s">
        <v>121</v>
      </c>
      <c r="F37" s="27">
        <v>1.39</v>
      </c>
      <c r="G37" s="21" t="s">
        <v>90</v>
      </c>
      <c r="H37" s="25">
        <v>0</v>
      </c>
      <c r="I37" s="25">
        <v>0</v>
      </c>
      <c r="J37" s="45">
        <v>101.84</v>
      </c>
      <c r="K37" s="46">
        <v>0</v>
      </c>
      <c r="L37" s="45">
        <v>114.93</v>
      </c>
      <c r="M37" s="46">
        <v>0</v>
      </c>
      <c r="N37" s="45">
        <v>124.81</v>
      </c>
      <c r="O37" s="46">
        <v>0</v>
      </c>
      <c r="P37" s="46">
        <v>0</v>
      </c>
      <c r="Q37" s="46">
        <v>0</v>
      </c>
      <c r="R37" s="45">
        <v>101.31</v>
      </c>
      <c r="S37" s="46">
        <v>0</v>
      </c>
      <c r="T37" s="45">
        <v>113.66</v>
      </c>
      <c r="U37" s="46">
        <v>0</v>
      </c>
      <c r="V37" s="45">
        <v>115.13</v>
      </c>
      <c r="W37" s="46"/>
      <c r="X37" s="46">
        <v>0</v>
      </c>
      <c r="Y37" s="46">
        <v>0</v>
      </c>
      <c r="Z37" s="45">
        <v>101.12</v>
      </c>
      <c r="AA37" s="46">
        <v>0</v>
      </c>
      <c r="AB37" s="45">
        <v>112.43</v>
      </c>
      <c r="AC37" s="46">
        <v>0</v>
      </c>
      <c r="AD37" s="45">
        <v>112.84</v>
      </c>
      <c r="AE37" s="46">
        <v>0</v>
      </c>
      <c r="AF37" s="46">
        <f>SUM(H37:AE37)</f>
        <v>998.07</v>
      </c>
      <c r="AG37" s="56">
        <v>3</v>
      </c>
    </row>
    <row r="38" spans="1:33">
      <c r="A38" s="15">
        <v>25</v>
      </c>
      <c r="B38" s="5" t="s">
        <v>49</v>
      </c>
      <c r="C38" s="5" t="s">
        <v>50</v>
      </c>
      <c r="D38" s="7">
        <v>40</v>
      </c>
      <c r="E38" s="41" t="s">
        <v>21</v>
      </c>
      <c r="F38" s="27">
        <v>1.298</v>
      </c>
      <c r="G38" s="21" t="s">
        <v>90</v>
      </c>
      <c r="H38" s="25">
        <v>0</v>
      </c>
      <c r="I38" s="25">
        <v>0</v>
      </c>
      <c r="J38" s="45">
        <v>105.06</v>
      </c>
      <c r="K38" s="46">
        <v>0</v>
      </c>
      <c r="L38" s="45">
        <v>122</v>
      </c>
      <c r="M38" s="46">
        <v>0</v>
      </c>
      <c r="N38" s="45">
        <v>122.44</v>
      </c>
      <c r="O38" s="46">
        <v>0</v>
      </c>
      <c r="P38" s="46">
        <v>0</v>
      </c>
      <c r="Q38" s="46">
        <v>0</v>
      </c>
      <c r="R38" s="45">
        <v>102.13</v>
      </c>
      <c r="S38" s="46">
        <v>0</v>
      </c>
      <c r="T38" s="45">
        <v>116.72</v>
      </c>
      <c r="U38" s="46">
        <v>0</v>
      </c>
      <c r="V38" s="45">
        <v>120.66</v>
      </c>
      <c r="W38" s="46"/>
      <c r="X38" s="46">
        <v>0</v>
      </c>
      <c r="Y38" s="46">
        <v>0</v>
      </c>
      <c r="Z38" s="48">
        <v>107.22</v>
      </c>
      <c r="AA38" s="46">
        <v>0</v>
      </c>
      <c r="AB38" s="45">
        <v>113.78</v>
      </c>
      <c r="AC38" s="46">
        <v>0</v>
      </c>
      <c r="AD38" s="45">
        <v>117.66</v>
      </c>
      <c r="AE38" s="46">
        <v>0</v>
      </c>
      <c r="AF38" s="46">
        <f>SUM(H38:AE38)</f>
        <v>1027.67</v>
      </c>
      <c r="AG38" s="56">
        <v>4</v>
      </c>
    </row>
    <row r="39" spans="1:33" ht="30">
      <c r="A39" s="15">
        <v>26</v>
      </c>
      <c r="B39" s="5" t="s">
        <v>172</v>
      </c>
      <c r="C39" s="5" t="s">
        <v>24</v>
      </c>
      <c r="D39" s="7">
        <v>11</v>
      </c>
      <c r="E39" s="41" t="s">
        <v>21</v>
      </c>
      <c r="F39" s="27">
        <v>1.298</v>
      </c>
      <c r="G39" s="21" t="s">
        <v>22</v>
      </c>
      <c r="H39" s="25">
        <v>10</v>
      </c>
      <c r="I39" s="25">
        <v>40</v>
      </c>
      <c r="J39" s="45">
        <v>99.07</v>
      </c>
      <c r="K39" s="46">
        <v>120</v>
      </c>
      <c r="L39" s="45">
        <v>110</v>
      </c>
      <c r="M39" s="46">
        <v>60</v>
      </c>
      <c r="N39" s="45">
        <v>110.75</v>
      </c>
      <c r="O39" s="46">
        <v>0</v>
      </c>
      <c r="P39" s="46">
        <v>0</v>
      </c>
      <c r="Q39" s="46">
        <v>0</v>
      </c>
      <c r="R39" s="45">
        <v>97.62</v>
      </c>
      <c r="S39" s="46">
        <v>0</v>
      </c>
      <c r="T39" s="45">
        <v>107.15</v>
      </c>
      <c r="U39" s="46">
        <v>0</v>
      </c>
      <c r="V39" s="45">
        <v>113.88</v>
      </c>
      <c r="W39" s="46"/>
      <c r="X39" s="46">
        <v>0</v>
      </c>
      <c r="Y39" s="46">
        <v>0</v>
      </c>
      <c r="Z39" s="45">
        <v>96.78</v>
      </c>
      <c r="AA39" s="46">
        <v>0</v>
      </c>
      <c r="AB39" s="45">
        <v>106.22</v>
      </c>
      <c r="AC39" s="46">
        <v>0</v>
      </c>
      <c r="AD39" s="45">
        <v>107.6</v>
      </c>
      <c r="AE39" s="46">
        <v>0</v>
      </c>
      <c r="AF39" s="46">
        <f>SUM(H39:AE39)</f>
        <v>1179.0699999999997</v>
      </c>
      <c r="AG39" s="56">
        <v>5</v>
      </c>
    </row>
    <row r="40" spans="1:33">
      <c r="A40" s="32"/>
      <c r="B40" s="3"/>
      <c r="C40" s="3"/>
      <c r="D40" s="4"/>
      <c r="E40" s="4" t="s">
        <v>130</v>
      </c>
      <c r="F40" s="33"/>
      <c r="G40" s="34"/>
      <c r="H40" s="28"/>
      <c r="I40" s="28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>
        <f t="shared" si="1"/>
        <v>0</v>
      </c>
      <c r="AG40" s="55"/>
    </row>
    <row r="41" spans="1:33">
      <c r="A41" s="15">
        <v>27</v>
      </c>
      <c r="B41" s="5" t="s">
        <v>13</v>
      </c>
      <c r="C41" s="5" t="s">
        <v>14</v>
      </c>
      <c r="D41" s="7">
        <v>27</v>
      </c>
      <c r="E41" s="41" t="s">
        <v>9</v>
      </c>
      <c r="F41" s="27">
        <v>1.242</v>
      </c>
      <c r="G41" s="21" t="s">
        <v>11</v>
      </c>
      <c r="H41" s="25">
        <v>0</v>
      </c>
      <c r="I41" s="25">
        <v>0</v>
      </c>
      <c r="J41" s="45">
        <v>93.66</v>
      </c>
      <c r="K41" s="46">
        <v>0</v>
      </c>
      <c r="L41" s="45">
        <v>107.85</v>
      </c>
      <c r="M41" s="46">
        <v>0</v>
      </c>
      <c r="N41" s="45">
        <v>105.96</v>
      </c>
      <c r="O41" s="46">
        <v>0</v>
      </c>
      <c r="P41" s="46">
        <v>0</v>
      </c>
      <c r="Q41" s="46">
        <v>0</v>
      </c>
      <c r="R41" s="45">
        <v>91.63</v>
      </c>
      <c r="S41" s="46">
        <v>0</v>
      </c>
      <c r="T41" s="45">
        <v>106.03</v>
      </c>
      <c r="U41" s="46">
        <v>0</v>
      </c>
      <c r="V41" s="45">
        <v>103.94</v>
      </c>
      <c r="W41" s="46"/>
      <c r="X41" s="46">
        <v>0</v>
      </c>
      <c r="Y41" s="46">
        <v>0</v>
      </c>
      <c r="Z41" s="45">
        <v>91.04</v>
      </c>
      <c r="AA41" s="46">
        <v>0</v>
      </c>
      <c r="AB41" s="45">
        <v>105.37</v>
      </c>
      <c r="AC41" s="46">
        <v>0</v>
      </c>
      <c r="AD41" s="45">
        <v>102.97</v>
      </c>
      <c r="AE41" s="46">
        <v>0</v>
      </c>
      <c r="AF41" s="46">
        <f t="shared" ref="AF41:AF50" si="3">SUM(H41:AE41)</f>
        <v>908.44999999999993</v>
      </c>
      <c r="AG41" s="56">
        <v>1</v>
      </c>
    </row>
    <row r="42" spans="1:33" ht="30">
      <c r="A42" s="15">
        <v>28</v>
      </c>
      <c r="B42" s="5" t="s">
        <v>19</v>
      </c>
      <c r="C42" s="5" t="s">
        <v>20</v>
      </c>
      <c r="D42" s="7">
        <v>15</v>
      </c>
      <c r="E42" s="41" t="s">
        <v>9</v>
      </c>
      <c r="F42" s="27">
        <v>1.242</v>
      </c>
      <c r="G42" s="21" t="s">
        <v>11</v>
      </c>
      <c r="H42" s="25">
        <v>0</v>
      </c>
      <c r="I42" s="25">
        <v>0</v>
      </c>
      <c r="J42" s="48">
        <v>96.12</v>
      </c>
      <c r="K42" s="46">
        <v>0</v>
      </c>
      <c r="L42" s="45">
        <v>106.03</v>
      </c>
      <c r="M42" s="46">
        <v>0</v>
      </c>
      <c r="N42" s="45">
        <v>105.38</v>
      </c>
      <c r="O42" s="46">
        <v>0</v>
      </c>
      <c r="P42" s="46">
        <v>0</v>
      </c>
      <c r="Q42" s="46">
        <v>0</v>
      </c>
      <c r="R42" s="48">
        <v>95.25</v>
      </c>
      <c r="S42" s="46">
        <v>0</v>
      </c>
      <c r="T42" s="45">
        <v>106.59</v>
      </c>
      <c r="U42" s="46">
        <v>0</v>
      </c>
      <c r="V42" s="45">
        <v>103.28</v>
      </c>
      <c r="W42" s="46"/>
      <c r="X42" s="46">
        <v>0</v>
      </c>
      <c r="Y42" s="46">
        <v>0</v>
      </c>
      <c r="Z42" s="45">
        <v>90.37</v>
      </c>
      <c r="AA42" s="46">
        <v>0</v>
      </c>
      <c r="AB42" s="45">
        <v>103.75</v>
      </c>
      <c r="AC42" s="46">
        <v>0</v>
      </c>
      <c r="AD42" s="45">
        <v>102.56</v>
      </c>
      <c r="AE42" s="46">
        <v>0</v>
      </c>
      <c r="AF42" s="46">
        <f t="shared" si="3"/>
        <v>909.32999999999993</v>
      </c>
      <c r="AG42" s="56">
        <v>2</v>
      </c>
    </row>
    <row r="43" spans="1:33">
      <c r="A43" s="15">
        <v>29</v>
      </c>
      <c r="B43" s="5" t="s">
        <v>78</v>
      </c>
      <c r="C43" s="5" t="s">
        <v>79</v>
      </c>
      <c r="D43" s="7">
        <v>21</v>
      </c>
      <c r="E43" s="41" t="s">
        <v>6</v>
      </c>
      <c r="F43" s="27">
        <v>1.242</v>
      </c>
      <c r="G43" s="21" t="s">
        <v>80</v>
      </c>
      <c r="H43" s="25">
        <v>0</v>
      </c>
      <c r="I43" s="25">
        <v>0</v>
      </c>
      <c r="J43" s="45">
        <v>93.1</v>
      </c>
      <c r="K43" s="46">
        <v>0</v>
      </c>
      <c r="L43" s="45">
        <v>107.46</v>
      </c>
      <c r="M43" s="46">
        <v>0</v>
      </c>
      <c r="N43" s="45">
        <v>106.31</v>
      </c>
      <c r="O43" s="46">
        <v>0</v>
      </c>
      <c r="P43" s="46">
        <v>0</v>
      </c>
      <c r="Q43" s="46">
        <v>0</v>
      </c>
      <c r="R43" s="45">
        <v>92.78</v>
      </c>
      <c r="S43" s="46">
        <v>0</v>
      </c>
      <c r="T43" s="45">
        <v>105.9</v>
      </c>
      <c r="U43" s="46">
        <v>0</v>
      </c>
      <c r="V43" s="45">
        <v>103.59</v>
      </c>
      <c r="W43" s="46"/>
      <c r="X43" s="46">
        <v>0</v>
      </c>
      <c r="Y43" s="46">
        <v>0</v>
      </c>
      <c r="Z43" s="45">
        <v>92.81</v>
      </c>
      <c r="AA43" s="46">
        <v>0</v>
      </c>
      <c r="AB43" s="45">
        <v>104.56</v>
      </c>
      <c r="AC43" s="46">
        <v>0</v>
      </c>
      <c r="AD43" s="45">
        <v>105</v>
      </c>
      <c r="AE43" s="46">
        <v>0</v>
      </c>
      <c r="AF43" s="46">
        <f t="shared" si="3"/>
        <v>911.51</v>
      </c>
      <c r="AG43" s="56">
        <v>3</v>
      </c>
    </row>
    <row r="44" spans="1:33">
      <c r="A44" s="15">
        <v>30</v>
      </c>
      <c r="B44" s="5" t="s">
        <v>114</v>
      </c>
      <c r="C44" s="5" t="s">
        <v>115</v>
      </c>
      <c r="D44" s="7">
        <v>22</v>
      </c>
      <c r="E44" s="41" t="s">
        <v>9</v>
      </c>
      <c r="F44" s="27">
        <v>1.242</v>
      </c>
      <c r="G44" s="21" t="s">
        <v>116</v>
      </c>
      <c r="H44" s="25">
        <v>0</v>
      </c>
      <c r="I44" s="25">
        <v>0</v>
      </c>
      <c r="J44" s="45">
        <v>93.12</v>
      </c>
      <c r="K44" s="46">
        <v>0</v>
      </c>
      <c r="L44" s="45">
        <v>110.69</v>
      </c>
      <c r="M44" s="46">
        <v>0</v>
      </c>
      <c r="N44" s="45">
        <v>106.85</v>
      </c>
      <c r="O44" s="46">
        <v>0</v>
      </c>
      <c r="P44" s="46">
        <v>0</v>
      </c>
      <c r="Q44" s="46">
        <v>0</v>
      </c>
      <c r="R44" s="45">
        <v>92.6</v>
      </c>
      <c r="S44" s="46">
        <v>0</v>
      </c>
      <c r="T44" s="45">
        <v>108.38</v>
      </c>
      <c r="U44" s="46">
        <v>0</v>
      </c>
      <c r="V44" s="45">
        <v>104.82</v>
      </c>
      <c r="W44" s="46"/>
      <c r="X44" s="46">
        <v>0</v>
      </c>
      <c r="Y44" s="46">
        <v>0</v>
      </c>
      <c r="Z44" s="45">
        <v>91.6</v>
      </c>
      <c r="AA44" s="46">
        <v>0</v>
      </c>
      <c r="AB44" s="45">
        <v>106.88</v>
      </c>
      <c r="AC44" s="46">
        <v>0</v>
      </c>
      <c r="AD44" s="45">
        <v>103.28</v>
      </c>
      <c r="AE44" s="46">
        <v>0</v>
      </c>
      <c r="AF44" s="46">
        <f t="shared" si="3"/>
        <v>918.22</v>
      </c>
      <c r="AG44" s="56">
        <v>4</v>
      </c>
    </row>
    <row r="45" spans="1:33">
      <c r="A45" s="15">
        <v>31</v>
      </c>
      <c r="B45" s="5" t="s">
        <v>43</v>
      </c>
      <c r="C45" s="5" t="s">
        <v>44</v>
      </c>
      <c r="D45" s="7">
        <v>12</v>
      </c>
      <c r="E45" s="41" t="s">
        <v>6</v>
      </c>
      <c r="F45" s="27">
        <v>1.1000000000000001</v>
      </c>
      <c r="G45" s="21" t="s">
        <v>90</v>
      </c>
      <c r="H45" s="25">
        <v>0</v>
      </c>
      <c r="I45" s="25">
        <v>0</v>
      </c>
      <c r="J45" s="45">
        <v>96.91</v>
      </c>
      <c r="K45" s="46">
        <v>0</v>
      </c>
      <c r="L45" s="45">
        <v>111.25</v>
      </c>
      <c r="M45" s="46">
        <v>0</v>
      </c>
      <c r="N45" s="45">
        <v>106.09</v>
      </c>
      <c r="O45" s="46">
        <v>0</v>
      </c>
      <c r="P45" s="46">
        <v>0</v>
      </c>
      <c r="Q45" s="46">
        <v>0</v>
      </c>
      <c r="R45" s="45">
        <v>94.47</v>
      </c>
      <c r="S45" s="46">
        <v>0</v>
      </c>
      <c r="T45" s="45">
        <v>106.21</v>
      </c>
      <c r="U45" s="46">
        <v>0</v>
      </c>
      <c r="V45" s="45">
        <v>104.04</v>
      </c>
      <c r="W45" s="46"/>
      <c r="X45" s="46">
        <v>0</v>
      </c>
      <c r="Y45" s="46">
        <v>0</v>
      </c>
      <c r="Z45" s="45">
        <v>92.62</v>
      </c>
      <c r="AA45" s="46">
        <v>0</v>
      </c>
      <c r="AB45" s="45">
        <v>105.78</v>
      </c>
      <c r="AC45" s="46">
        <v>0</v>
      </c>
      <c r="AD45" s="45">
        <v>104.72</v>
      </c>
      <c r="AE45" s="46">
        <v>0</v>
      </c>
      <c r="AF45" s="46">
        <f t="shared" si="3"/>
        <v>922.09</v>
      </c>
      <c r="AG45" s="56">
        <v>5</v>
      </c>
    </row>
    <row r="46" spans="1:33">
      <c r="A46" s="15">
        <v>32</v>
      </c>
      <c r="B46" s="5" t="s">
        <v>51</v>
      </c>
      <c r="C46" s="5" t="s">
        <v>52</v>
      </c>
      <c r="D46" s="7">
        <v>24</v>
      </c>
      <c r="E46" s="41" t="s">
        <v>9</v>
      </c>
      <c r="F46" s="27">
        <v>1.242</v>
      </c>
      <c r="G46" s="21" t="s">
        <v>11</v>
      </c>
      <c r="H46" s="25">
        <v>0</v>
      </c>
      <c r="I46" s="25">
        <v>0</v>
      </c>
      <c r="J46" s="45">
        <v>96.03</v>
      </c>
      <c r="K46" s="46">
        <v>0</v>
      </c>
      <c r="L46" s="45">
        <v>110.66</v>
      </c>
      <c r="M46" s="46">
        <v>0</v>
      </c>
      <c r="N46" s="45">
        <v>110.57</v>
      </c>
      <c r="O46" s="46">
        <v>0</v>
      </c>
      <c r="P46" s="46">
        <v>0</v>
      </c>
      <c r="Q46" s="46">
        <v>0</v>
      </c>
      <c r="R46" s="45">
        <v>97.16</v>
      </c>
      <c r="S46" s="46">
        <v>0</v>
      </c>
      <c r="T46" s="45">
        <v>108</v>
      </c>
      <c r="U46" s="46">
        <v>0</v>
      </c>
      <c r="V46" s="45">
        <v>111.31</v>
      </c>
      <c r="W46" s="46"/>
      <c r="X46" s="46">
        <v>0</v>
      </c>
      <c r="Y46" s="46">
        <v>0</v>
      </c>
      <c r="Z46" s="45">
        <v>95.13</v>
      </c>
      <c r="AA46" s="46">
        <v>0</v>
      </c>
      <c r="AB46" s="45">
        <v>109.18</v>
      </c>
      <c r="AC46" s="46">
        <v>0</v>
      </c>
      <c r="AD46" s="45">
        <v>110</v>
      </c>
      <c r="AE46" s="46">
        <v>0</v>
      </c>
      <c r="AF46" s="46">
        <f t="shared" si="3"/>
        <v>948.04</v>
      </c>
      <c r="AG46" s="56">
        <v>6</v>
      </c>
    </row>
    <row r="47" spans="1:33" ht="30">
      <c r="A47" s="15">
        <v>33</v>
      </c>
      <c r="B47" s="5" t="s">
        <v>54</v>
      </c>
      <c r="C47" s="5" t="s">
        <v>55</v>
      </c>
      <c r="D47" s="7">
        <v>23</v>
      </c>
      <c r="E47" s="41" t="s">
        <v>6</v>
      </c>
      <c r="F47" s="27"/>
      <c r="G47" s="21" t="s">
        <v>53</v>
      </c>
      <c r="H47" s="25">
        <v>0</v>
      </c>
      <c r="I47" s="25">
        <v>0</v>
      </c>
      <c r="J47" s="48">
        <v>97.44</v>
      </c>
      <c r="K47" s="46">
        <v>0</v>
      </c>
      <c r="L47" s="45">
        <v>109.68</v>
      </c>
      <c r="M47" s="46">
        <v>0</v>
      </c>
      <c r="N47" s="45">
        <v>107.78</v>
      </c>
      <c r="O47" s="46">
        <v>0</v>
      </c>
      <c r="P47" s="46">
        <v>0</v>
      </c>
      <c r="Q47" s="46">
        <v>0</v>
      </c>
      <c r="R47" s="45">
        <v>94.47</v>
      </c>
      <c r="S47" s="46">
        <v>0</v>
      </c>
      <c r="T47" s="45">
        <v>110.87</v>
      </c>
      <c r="U47" s="46">
        <v>0</v>
      </c>
      <c r="V47" s="45">
        <v>105.93</v>
      </c>
      <c r="W47" s="46"/>
      <c r="X47" s="46">
        <v>0</v>
      </c>
      <c r="Y47" s="46">
        <v>0</v>
      </c>
      <c r="Z47" s="45">
        <v>93.63</v>
      </c>
      <c r="AA47" s="46">
        <v>0</v>
      </c>
      <c r="AB47" s="45">
        <v>107.15</v>
      </c>
      <c r="AC47" s="46">
        <v>0</v>
      </c>
      <c r="AD47" s="45">
        <v>122.03</v>
      </c>
      <c r="AE47" s="46">
        <v>0</v>
      </c>
      <c r="AF47" s="46">
        <f t="shared" si="3"/>
        <v>948.98</v>
      </c>
      <c r="AG47" s="56">
        <v>7</v>
      </c>
    </row>
    <row r="48" spans="1:33" ht="30">
      <c r="A48" s="15">
        <v>34</v>
      </c>
      <c r="B48" s="5" t="s">
        <v>7</v>
      </c>
      <c r="C48" s="5" t="s">
        <v>8</v>
      </c>
      <c r="D48" s="7">
        <v>14</v>
      </c>
      <c r="E48" s="41" t="s">
        <v>9</v>
      </c>
      <c r="F48" s="27">
        <v>1.1080000000000001</v>
      </c>
      <c r="G48" s="21" t="s">
        <v>12</v>
      </c>
      <c r="H48" s="25">
        <v>0</v>
      </c>
      <c r="I48" s="25">
        <v>0</v>
      </c>
      <c r="J48" s="45">
        <v>98.06</v>
      </c>
      <c r="K48" s="46">
        <v>0</v>
      </c>
      <c r="L48" s="45">
        <v>110.37</v>
      </c>
      <c r="M48" s="46">
        <v>0</v>
      </c>
      <c r="N48" s="45">
        <v>111.28</v>
      </c>
      <c r="O48" s="46">
        <v>0</v>
      </c>
      <c r="P48" s="46">
        <v>0</v>
      </c>
      <c r="Q48" s="46">
        <v>0</v>
      </c>
      <c r="R48" s="45">
        <v>97.34</v>
      </c>
      <c r="S48" s="46">
        <v>0</v>
      </c>
      <c r="T48" s="45">
        <v>112.75</v>
      </c>
      <c r="U48" s="46">
        <v>0</v>
      </c>
      <c r="V48" s="45">
        <v>109.19</v>
      </c>
      <c r="W48" s="46"/>
      <c r="X48" s="46">
        <v>0</v>
      </c>
      <c r="Y48" s="46">
        <v>0</v>
      </c>
      <c r="Z48" s="45">
        <v>97.62</v>
      </c>
      <c r="AA48" s="46">
        <v>0</v>
      </c>
      <c r="AB48" s="45">
        <v>107.16</v>
      </c>
      <c r="AC48" s="46">
        <v>0</v>
      </c>
      <c r="AD48" s="45">
        <v>109.56</v>
      </c>
      <c r="AE48" s="46">
        <v>0</v>
      </c>
      <c r="AF48" s="46">
        <f t="shared" si="3"/>
        <v>953.32999999999993</v>
      </c>
      <c r="AG48" s="56">
        <v>8</v>
      </c>
    </row>
    <row r="49" spans="1:33">
      <c r="A49" s="15">
        <v>35</v>
      </c>
      <c r="B49" s="5" t="s">
        <v>109</v>
      </c>
      <c r="C49" s="5" t="s">
        <v>67</v>
      </c>
      <c r="D49" s="7">
        <v>20</v>
      </c>
      <c r="E49" s="41" t="s">
        <v>9</v>
      </c>
      <c r="F49" s="27">
        <v>1.1080000000000001</v>
      </c>
      <c r="G49" s="21" t="s">
        <v>56</v>
      </c>
      <c r="H49" s="25">
        <v>0</v>
      </c>
      <c r="I49" s="25">
        <v>0</v>
      </c>
      <c r="J49" s="48">
        <v>109.94</v>
      </c>
      <c r="K49" s="46">
        <v>0</v>
      </c>
      <c r="L49" s="45">
        <v>102.97</v>
      </c>
      <c r="M49" s="46">
        <v>0</v>
      </c>
      <c r="N49" s="48">
        <v>117.03</v>
      </c>
      <c r="O49" s="46">
        <v>0</v>
      </c>
      <c r="P49" s="46">
        <v>0</v>
      </c>
      <c r="Q49" s="46">
        <v>0</v>
      </c>
      <c r="R49" s="45">
        <v>98.69</v>
      </c>
      <c r="S49" s="46">
        <v>10</v>
      </c>
      <c r="T49" s="45">
        <v>110.88</v>
      </c>
      <c r="U49" s="46">
        <v>0</v>
      </c>
      <c r="V49" s="48">
        <v>115.59</v>
      </c>
      <c r="W49" s="46"/>
      <c r="X49" s="46">
        <v>0</v>
      </c>
      <c r="Y49" s="46">
        <v>0</v>
      </c>
      <c r="Z49" s="45">
        <v>97.31</v>
      </c>
      <c r="AA49" s="46">
        <v>0</v>
      </c>
      <c r="AB49" s="45">
        <v>107.97</v>
      </c>
      <c r="AC49" s="46">
        <v>0</v>
      </c>
      <c r="AD49" s="45">
        <v>109.5</v>
      </c>
      <c r="AE49" s="46">
        <v>0</v>
      </c>
      <c r="AF49" s="46">
        <f t="shared" si="3"/>
        <v>979.88000000000011</v>
      </c>
      <c r="AG49" s="56">
        <v>9</v>
      </c>
    </row>
    <row r="50" spans="1:33" ht="30">
      <c r="A50" s="15">
        <v>36</v>
      </c>
      <c r="B50" s="5" t="s">
        <v>5</v>
      </c>
      <c r="C50" s="5" t="s">
        <v>123</v>
      </c>
      <c r="D50" s="7">
        <v>36</v>
      </c>
      <c r="E50" s="41" t="s">
        <v>6</v>
      </c>
      <c r="F50" s="27">
        <v>1.2</v>
      </c>
      <c r="G50" s="21" t="s">
        <v>11</v>
      </c>
      <c r="H50" s="25">
        <v>0</v>
      </c>
      <c r="I50" s="25">
        <v>0</v>
      </c>
      <c r="J50" s="45">
        <v>108.85</v>
      </c>
      <c r="K50" s="46">
        <v>50</v>
      </c>
      <c r="L50" s="45">
        <v>108.41</v>
      </c>
      <c r="M50" s="46">
        <v>0</v>
      </c>
      <c r="N50" s="48">
        <v>136.29</v>
      </c>
      <c r="O50" s="46">
        <v>0</v>
      </c>
      <c r="P50" s="46">
        <v>0</v>
      </c>
      <c r="Q50" s="46">
        <v>0</v>
      </c>
      <c r="R50" s="45">
        <v>92.57</v>
      </c>
      <c r="S50" s="46">
        <v>0</v>
      </c>
      <c r="T50" s="45">
        <v>108.07</v>
      </c>
      <c r="U50" s="46">
        <v>10</v>
      </c>
      <c r="V50" s="45">
        <v>107.18</v>
      </c>
      <c r="W50" s="46"/>
      <c r="X50" s="46">
        <v>0</v>
      </c>
      <c r="Y50" s="46">
        <v>0</v>
      </c>
      <c r="Z50" s="45">
        <v>93.72</v>
      </c>
      <c r="AA50" s="46">
        <v>0</v>
      </c>
      <c r="AB50" s="45">
        <v>108.93</v>
      </c>
      <c r="AC50" s="46">
        <v>0</v>
      </c>
      <c r="AD50" s="45">
        <v>108</v>
      </c>
      <c r="AE50" s="46">
        <v>0</v>
      </c>
      <c r="AF50" s="46">
        <f t="shared" si="3"/>
        <v>1032.02</v>
      </c>
      <c r="AG50" s="56">
        <v>10</v>
      </c>
    </row>
    <row r="51" spans="1:33" ht="24">
      <c r="A51" s="15">
        <v>37</v>
      </c>
      <c r="B51" s="5" t="s">
        <v>81</v>
      </c>
      <c r="C51" s="5" t="s">
        <v>82</v>
      </c>
      <c r="D51" s="7">
        <v>31</v>
      </c>
      <c r="E51" s="41" t="s">
        <v>9</v>
      </c>
      <c r="F51" s="27">
        <v>1.242</v>
      </c>
      <c r="G51" s="21" t="s">
        <v>83</v>
      </c>
      <c r="H51" s="25">
        <v>0</v>
      </c>
      <c r="I51" s="25">
        <v>0</v>
      </c>
      <c r="J51" s="45">
        <v>101.34</v>
      </c>
      <c r="K51" s="46">
        <v>0</v>
      </c>
      <c r="L51" s="45">
        <v>112.31</v>
      </c>
      <c r="M51" s="46">
        <v>0</v>
      </c>
      <c r="N51" s="45">
        <v>102.06</v>
      </c>
      <c r="O51" s="46">
        <v>0</v>
      </c>
      <c r="P51" s="46">
        <v>0</v>
      </c>
      <c r="Q51" s="46">
        <v>0</v>
      </c>
      <c r="R51" s="45">
        <v>99</v>
      </c>
      <c r="S51" s="46" t="s">
        <v>164</v>
      </c>
      <c r="T51" s="45" t="s">
        <v>164</v>
      </c>
      <c r="U51" s="46" t="s">
        <v>164</v>
      </c>
      <c r="V51" s="45" t="s">
        <v>164</v>
      </c>
      <c r="W51" s="46"/>
      <c r="X51" s="46" t="s">
        <v>164</v>
      </c>
      <c r="Y51" s="46" t="s">
        <v>164</v>
      </c>
      <c r="Z51" s="45" t="s">
        <v>164</v>
      </c>
      <c r="AA51" s="46" t="s">
        <v>164</v>
      </c>
      <c r="AB51" s="45" t="s">
        <v>164</v>
      </c>
      <c r="AC51" s="46" t="s">
        <v>164</v>
      </c>
      <c r="AD51" s="45" t="s">
        <v>164</v>
      </c>
      <c r="AE51" s="46" t="s">
        <v>164</v>
      </c>
      <c r="AF51" s="46" t="s">
        <v>164</v>
      </c>
      <c r="AG51" s="38" t="s">
        <v>164</v>
      </c>
    </row>
    <row r="52" spans="1:33">
      <c r="A52" s="15">
        <v>38</v>
      </c>
      <c r="B52" s="5" t="s">
        <v>103</v>
      </c>
      <c r="C52" s="5" t="s">
        <v>119</v>
      </c>
      <c r="D52" s="7">
        <v>5</v>
      </c>
      <c r="E52" s="41" t="s">
        <v>6</v>
      </c>
      <c r="F52" s="27">
        <v>1.242</v>
      </c>
      <c r="G52" s="21" t="s">
        <v>104</v>
      </c>
      <c r="H52" s="25">
        <v>0</v>
      </c>
      <c r="I52" s="25">
        <v>0</v>
      </c>
      <c r="J52" s="48">
        <v>99.65</v>
      </c>
      <c r="K52" s="46">
        <v>0</v>
      </c>
      <c r="L52" s="45">
        <v>109.62</v>
      </c>
      <c r="M52" s="46">
        <v>0</v>
      </c>
      <c r="N52" s="45">
        <v>109</v>
      </c>
      <c r="O52" s="46">
        <v>0</v>
      </c>
      <c r="P52" s="46">
        <v>0</v>
      </c>
      <c r="Q52" s="46">
        <v>0</v>
      </c>
      <c r="R52" s="48">
        <v>137.44999999999999</v>
      </c>
      <c r="S52" s="46" t="s">
        <v>164</v>
      </c>
      <c r="T52" s="45" t="s">
        <v>164</v>
      </c>
      <c r="U52" s="46" t="s">
        <v>164</v>
      </c>
      <c r="V52" s="45" t="s">
        <v>164</v>
      </c>
      <c r="W52" s="46"/>
      <c r="X52" s="46" t="s">
        <v>164</v>
      </c>
      <c r="Y52" s="46" t="s">
        <v>164</v>
      </c>
      <c r="Z52" s="45" t="s">
        <v>164</v>
      </c>
      <c r="AA52" s="46" t="s">
        <v>164</v>
      </c>
      <c r="AB52" s="45" t="s">
        <v>164</v>
      </c>
      <c r="AC52" s="46" t="s">
        <v>164</v>
      </c>
      <c r="AD52" s="45" t="s">
        <v>164</v>
      </c>
      <c r="AE52" s="46" t="s">
        <v>164</v>
      </c>
      <c r="AF52" s="46" t="s">
        <v>164</v>
      </c>
      <c r="AG52" s="38" t="s">
        <v>164</v>
      </c>
    </row>
    <row r="53" spans="1:33" ht="30">
      <c r="A53" s="15">
        <v>39</v>
      </c>
      <c r="B53" s="5" t="s">
        <v>91</v>
      </c>
      <c r="C53" s="5" t="s">
        <v>92</v>
      </c>
      <c r="D53" s="7">
        <v>35</v>
      </c>
      <c r="E53" s="41" t="s">
        <v>93</v>
      </c>
      <c r="F53" s="27">
        <v>0.65</v>
      </c>
      <c r="G53" s="21" t="s">
        <v>94</v>
      </c>
      <c r="H53" s="25">
        <v>0</v>
      </c>
      <c r="I53" s="25" t="s">
        <v>164</v>
      </c>
      <c r="J53" s="45">
        <v>117.56</v>
      </c>
      <c r="K53" s="46" t="s">
        <v>164</v>
      </c>
      <c r="L53" s="45" t="s">
        <v>164</v>
      </c>
      <c r="M53" s="46" t="s">
        <v>164</v>
      </c>
      <c r="N53" s="45" t="s">
        <v>164</v>
      </c>
      <c r="O53" s="46" t="s">
        <v>164</v>
      </c>
      <c r="P53" s="46" t="s">
        <v>164</v>
      </c>
      <c r="Q53" s="46" t="s">
        <v>164</v>
      </c>
      <c r="R53" s="45" t="s">
        <v>164</v>
      </c>
      <c r="S53" s="46" t="s">
        <v>164</v>
      </c>
      <c r="T53" s="45" t="s">
        <v>164</v>
      </c>
      <c r="U53" s="46" t="s">
        <v>164</v>
      </c>
      <c r="V53" s="45" t="s">
        <v>164</v>
      </c>
      <c r="W53" s="46" t="s">
        <v>164</v>
      </c>
      <c r="X53" s="46" t="s">
        <v>164</v>
      </c>
      <c r="Y53" s="46" t="s">
        <v>164</v>
      </c>
      <c r="Z53" s="45" t="s">
        <v>164</v>
      </c>
      <c r="AA53" s="46" t="s">
        <v>164</v>
      </c>
      <c r="AB53" s="45" t="s">
        <v>164</v>
      </c>
      <c r="AC53" s="46" t="s">
        <v>164</v>
      </c>
      <c r="AD53" s="45" t="s">
        <v>164</v>
      </c>
      <c r="AE53" s="46" t="s">
        <v>164</v>
      </c>
      <c r="AF53" s="46" t="s">
        <v>164</v>
      </c>
      <c r="AG53" s="38" t="s">
        <v>164</v>
      </c>
    </row>
    <row r="54" spans="1:33" ht="15.75" thickBot="1">
      <c r="A54" s="16">
        <v>40</v>
      </c>
      <c r="B54" s="17" t="s">
        <v>63</v>
      </c>
      <c r="C54" s="17" t="s">
        <v>113</v>
      </c>
      <c r="D54" s="43">
        <v>9</v>
      </c>
      <c r="E54" s="42" t="s">
        <v>9</v>
      </c>
      <c r="F54" s="18"/>
      <c r="G54" s="22" t="s">
        <v>90</v>
      </c>
      <c r="H54" s="39">
        <v>0</v>
      </c>
      <c r="I54" s="39"/>
      <c r="J54" s="49">
        <v>101.72</v>
      </c>
      <c r="K54" s="50" t="s">
        <v>164</v>
      </c>
      <c r="L54" s="49" t="s">
        <v>164</v>
      </c>
      <c r="M54" s="50" t="s">
        <v>164</v>
      </c>
      <c r="N54" s="49" t="s">
        <v>164</v>
      </c>
      <c r="O54" s="50" t="s">
        <v>164</v>
      </c>
      <c r="P54" s="50" t="s">
        <v>164</v>
      </c>
      <c r="Q54" s="50" t="s">
        <v>164</v>
      </c>
      <c r="R54" s="49" t="s">
        <v>164</v>
      </c>
      <c r="S54" s="50" t="s">
        <v>164</v>
      </c>
      <c r="T54" s="49" t="s">
        <v>164</v>
      </c>
      <c r="U54" s="50" t="s">
        <v>164</v>
      </c>
      <c r="V54" s="49" t="s">
        <v>164</v>
      </c>
      <c r="W54" s="50" t="s">
        <v>164</v>
      </c>
      <c r="X54" s="50" t="s">
        <v>164</v>
      </c>
      <c r="Y54" s="50" t="s">
        <v>164</v>
      </c>
      <c r="Z54" s="49" t="s">
        <v>164</v>
      </c>
      <c r="AA54" s="50" t="s">
        <v>164</v>
      </c>
      <c r="AB54" s="49" t="s">
        <v>164</v>
      </c>
      <c r="AC54" s="50" t="s">
        <v>164</v>
      </c>
      <c r="AD54" s="49" t="s">
        <v>164</v>
      </c>
      <c r="AE54" s="50" t="s">
        <v>164</v>
      </c>
      <c r="AF54" s="50" t="s">
        <v>164</v>
      </c>
      <c r="AG54" s="40" t="s">
        <v>164</v>
      </c>
    </row>
    <row r="55" spans="1:33" ht="15.75" thickBot="1">
      <c r="AG55" s="52"/>
    </row>
    <row r="58" spans="1:33">
      <c r="B58" s="57" t="s">
        <v>165</v>
      </c>
      <c r="C58" s="58"/>
      <c r="D58" s="58"/>
      <c r="E58" s="59" t="s">
        <v>166</v>
      </c>
      <c r="F58" s="59"/>
      <c r="G58" s="59"/>
      <c r="H58" s="59"/>
      <c r="I58" s="53"/>
      <c r="J58" s="60" t="s">
        <v>167</v>
      </c>
      <c r="K58" s="60"/>
      <c r="L58" s="60"/>
      <c r="M58" s="60"/>
    </row>
    <row r="59" spans="1:33">
      <c r="B59" s="61" t="s">
        <v>168</v>
      </c>
      <c r="C59" s="61"/>
      <c r="D59" s="61"/>
      <c r="E59" s="61" t="s">
        <v>170</v>
      </c>
      <c r="F59" s="59"/>
      <c r="G59" s="59"/>
      <c r="H59" s="59"/>
      <c r="I59" s="53"/>
      <c r="J59" s="60" t="s">
        <v>169</v>
      </c>
      <c r="K59" s="60"/>
      <c r="L59" s="60"/>
      <c r="M59" s="60"/>
    </row>
    <row r="61" spans="1:33">
      <c r="P61" s="54" t="s">
        <v>171</v>
      </c>
      <c r="Q61" s="54">
        <v>91.63</v>
      </c>
      <c r="R61" s="54">
        <f>Q61*1.5</f>
        <v>137.44499999999999</v>
      </c>
    </row>
  </sheetData>
  <sortState ref="B17:AF26">
    <sortCondition ref="AF17:AF26"/>
  </sortState>
  <mergeCells count="6">
    <mergeCell ref="B58:D58"/>
    <mergeCell ref="E58:H58"/>
    <mergeCell ref="J58:M58"/>
    <mergeCell ref="B59:D59"/>
    <mergeCell ref="E59:H59"/>
    <mergeCell ref="J59:M59"/>
  </mergeCells>
  <pageMargins left="0" right="0" top="0.19685039370078741" bottom="0.19685039370078741" header="0.11811023622047245" footer="0.31496062992125984"/>
  <pageSetup paperSize="9" orientation="landscape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SZ</vt:lpstr>
      <vt:lpstr>LISTA STARTOWA</vt:lpstr>
      <vt:lpstr>GENERALNA</vt:lpstr>
      <vt:lpstr>WYNIKI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2016-06-22T07:30:25Z</dcterms:modified>
</cp:coreProperties>
</file>